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317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J19" i="1"/>
  <c r="J17" i="1"/>
  <c r="J15" i="1"/>
  <c r="J9" i="1"/>
  <c r="I22" i="1"/>
  <c r="H22" i="1"/>
  <c r="G22" i="1"/>
  <c r="F22" i="1"/>
  <c r="E22" i="1"/>
  <c r="D22" i="1"/>
  <c r="C22" i="1"/>
  <c r="B22" i="1"/>
  <c r="K21" i="1"/>
  <c r="J21" i="1"/>
  <c r="K20" i="1"/>
  <c r="J20" i="1"/>
  <c r="K19" i="1"/>
  <c r="K18" i="1"/>
  <c r="K17" i="1"/>
  <c r="K16" i="1"/>
  <c r="J16" i="1"/>
  <c r="K15" i="1"/>
  <c r="K14" i="1"/>
  <c r="J14" i="1"/>
  <c r="K13" i="1"/>
  <c r="J13" i="1"/>
  <c r="K12" i="1"/>
  <c r="J12" i="1"/>
  <c r="K11" i="1"/>
  <c r="J11" i="1"/>
  <c r="K10" i="1"/>
  <c r="J10" i="1"/>
  <c r="K9" i="1"/>
  <c r="K8" i="1"/>
  <c r="J8" i="1"/>
  <c r="K7" i="1"/>
  <c r="J7" i="1"/>
  <c r="K6" i="1"/>
  <c r="J6" i="1"/>
  <c r="K5" i="1"/>
  <c r="J5" i="1"/>
  <c r="B24" i="1" l="1"/>
  <c r="H24" i="1"/>
  <c r="F24" i="1"/>
  <c r="L6" i="1"/>
  <c r="L12" i="1"/>
  <c r="L16" i="1"/>
  <c r="L18" i="1"/>
  <c r="L19" i="1"/>
  <c r="L20" i="1"/>
  <c r="D24" i="1"/>
  <c r="L15" i="1"/>
  <c r="L7" i="1"/>
  <c r="L9" i="1"/>
  <c r="L11" i="1"/>
  <c r="L14" i="1"/>
  <c r="L21" i="1"/>
  <c r="J22" i="1"/>
  <c r="L8" i="1"/>
  <c r="L10" i="1"/>
  <c r="L17" i="1"/>
  <c r="L13" i="1"/>
  <c r="K22" i="1"/>
  <c r="L5" i="1"/>
  <c r="L22" i="1" l="1"/>
  <c r="J24" i="1" s="1"/>
</calcChain>
</file>

<file path=xl/sharedStrings.xml><?xml version="1.0" encoding="utf-8"?>
<sst xmlns="http://schemas.openxmlformats.org/spreadsheetml/2006/main" count="40" uniqueCount="33">
  <si>
    <t xml:space="preserve">ПЛАНОВЫЕ ПОКАЗАТЕЛИ </t>
  </si>
  <si>
    <t>Сельское</t>
  </si>
  <si>
    <t>Поиск работы</t>
  </si>
  <si>
    <t>ИП и самозанят.</t>
  </si>
  <si>
    <t>ЛПХ</t>
  </si>
  <si>
    <t>ТЖС</t>
  </si>
  <si>
    <t>Всего:</t>
  </si>
  <si>
    <t>Процент</t>
  </si>
  <si>
    <t>поселение</t>
  </si>
  <si>
    <t xml:space="preserve">план </t>
  </si>
  <si>
    <t>факт</t>
  </si>
  <si>
    <t>план</t>
  </si>
  <si>
    <t>выполн.</t>
  </si>
  <si>
    <t>Больше-Хомутецкое</t>
  </si>
  <si>
    <t>Борисовское</t>
  </si>
  <si>
    <t>Волченское</t>
  </si>
  <si>
    <t>Добровское</t>
  </si>
  <si>
    <t>Екатериновское</t>
  </si>
  <si>
    <t>Замартыновское</t>
  </si>
  <si>
    <t>Каликинское</t>
  </si>
  <si>
    <t>Кореневщинское</t>
  </si>
  <si>
    <t>Кривецкое</t>
  </si>
  <si>
    <t>Крутовское</t>
  </si>
  <si>
    <t>Махоновское</t>
  </si>
  <si>
    <t>Панинское</t>
  </si>
  <si>
    <t>Поройское</t>
  </si>
  <si>
    <t>Преображеновское</t>
  </si>
  <si>
    <t>Путятинское</t>
  </si>
  <si>
    <t>Ратчинское</t>
  </si>
  <si>
    <t>Трубетчинское</t>
  </si>
  <si>
    <t>ИТОГО:</t>
  </si>
  <si>
    <t>Процентное соотношение по направлениям</t>
  </si>
  <si>
    <t>по заключенным социальным контрактам по состоянию на 31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</si>
</sst>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/>
    <xf numFmtId="0" fontId="4" fillId="0" borderId="9" xfId="0" applyFont="1" applyBorder="1" applyAlignment="1">
      <alignment wrapText="1"/>
    </xf>
    <xf numFmtId="9" fontId="3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2" borderId="9" xfId="0" applyFont="1" applyFill="1" applyBorder="1"/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9" fontId="5" fillId="0" borderId="1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SheetLayoutView="100" workbookViewId="0">
      <selection activeCell="H22" sqref="H22"/>
    </sheetView>
  </sheetViews>
  <sheetFormatPr defaultRowHeight="15" x14ac:dyDescent="0.25"/>
  <cols>
    <col min="1" max="1" width="20.5703125" customWidth="1"/>
    <col min="13" max="13" width="17.42578125" customWidth="1"/>
    <col min="14" max="14" width="8.85546875" customWidth="1"/>
  </cols>
  <sheetData>
    <row r="1" spans="1:13" ht="18.75" x14ac:dyDescent="0.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12"/>
    </row>
    <row r="2" spans="1:13" ht="19.5" thickBot="1" x14ac:dyDescent="0.35">
      <c r="A2" s="31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12"/>
    </row>
    <row r="3" spans="1:13" ht="15.75" x14ac:dyDescent="0.25">
      <c r="A3" s="1" t="s">
        <v>1</v>
      </c>
      <c r="B3" s="34" t="s">
        <v>2</v>
      </c>
      <c r="C3" s="34"/>
      <c r="D3" s="34" t="s">
        <v>3</v>
      </c>
      <c r="E3" s="34"/>
      <c r="F3" s="34" t="s">
        <v>4</v>
      </c>
      <c r="G3" s="34"/>
      <c r="H3" s="34" t="s">
        <v>5</v>
      </c>
      <c r="I3" s="34"/>
      <c r="J3" s="34" t="s">
        <v>6</v>
      </c>
      <c r="K3" s="34"/>
      <c r="L3" s="2" t="s">
        <v>7</v>
      </c>
      <c r="M3" s="19"/>
    </row>
    <row r="4" spans="1:13" ht="15.75" x14ac:dyDescent="0.25">
      <c r="A4" s="3" t="s">
        <v>8</v>
      </c>
      <c r="B4" s="4" t="s">
        <v>9</v>
      </c>
      <c r="C4" s="4" t="s">
        <v>10</v>
      </c>
      <c r="D4" s="4" t="s">
        <v>11</v>
      </c>
      <c r="E4" s="4" t="s">
        <v>10</v>
      </c>
      <c r="F4" s="4" t="s">
        <v>11</v>
      </c>
      <c r="G4" s="4" t="s">
        <v>10</v>
      </c>
      <c r="H4" s="4" t="s">
        <v>11</v>
      </c>
      <c r="I4" s="4" t="s">
        <v>10</v>
      </c>
      <c r="J4" s="4" t="s">
        <v>11</v>
      </c>
      <c r="K4" s="4" t="s">
        <v>10</v>
      </c>
      <c r="L4" s="5" t="s">
        <v>12</v>
      </c>
      <c r="M4" s="20"/>
    </row>
    <row r="5" spans="1:13" ht="15.75" x14ac:dyDescent="0.25">
      <c r="A5" s="18" t="s">
        <v>13</v>
      </c>
      <c r="B5" s="6">
        <v>5</v>
      </c>
      <c r="C5" s="14">
        <v>2</v>
      </c>
      <c r="D5" s="6">
        <v>2</v>
      </c>
      <c r="E5" s="14">
        <v>3</v>
      </c>
      <c r="F5" s="6">
        <v>1</v>
      </c>
      <c r="G5" s="6">
        <v>1</v>
      </c>
      <c r="H5" s="6">
        <v>2</v>
      </c>
      <c r="I5" s="6"/>
      <c r="J5" s="7">
        <f t="shared" ref="J5:K20" si="0">B5+D5+F5+H5</f>
        <v>10</v>
      </c>
      <c r="K5" s="15">
        <f t="shared" si="0"/>
        <v>6</v>
      </c>
      <c r="L5" s="8">
        <f t="shared" ref="L5:L22" si="1">(K5*100)/J5/100</f>
        <v>0.6</v>
      </c>
      <c r="M5" s="16"/>
    </row>
    <row r="6" spans="1:13" ht="15.75" x14ac:dyDescent="0.25">
      <c r="A6" s="18" t="s">
        <v>14</v>
      </c>
      <c r="B6" s="6">
        <v>4</v>
      </c>
      <c r="C6" s="14">
        <v>2</v>
      </c>
      <c r="D6" s="6">
        <v>3</v>
      </c>
      <c r="E6" s="14">
        <v>3</v>
      </c>
      <c r="F6" s="6">
        <v>1</v>
      </c>
      <c r="G6" s="6"/>
      <c r="H6" s="6">
        <v>2</v>
      </c>
      <c r="I6" s="14">
        <v>1</v>
      </c>
      <c r="J6" s="7">
        <f t="shared" si="0"/>
        <v>10</v>
      </c>
      <c r="K6" s="15">
        <f t="shared" si="0"/>
        <v>6</v>
      </c>
      <c r="L6" s="8">
        <f t="shared" si="1"/>
        <v>0.6</v>
      </c>
      <c r="M6" s="16"/>
    </row>
    <row r="7" spans="1:13" ht="15.75" x14ac:dyDescent="0.25">
      <c r="A7" s="18" t="s">
        <v>15</v>
      </c>
      <c r="B7" s="6">
        <v>5</v>
      </c>
      <c r="C7" s="14">
        <v>4</v>
      </c>
      <c r="D7" s="6">
        <v>3</v>
      </c>
      <c r="E7" s="14">
        <v>1</v>
      </c>
      <c r="F7" s="6">
        <v>1</v>
      </c>
      <c r="G7" s="6"/>
      <c r="H7" s="6">
        <v>2</v>
      </c>
      <c r="I7" s="14">
        <v>1</v>
      </c>
      <c r="J7" s="7">
        <f t="shared" si="0"/>
        <v>11</v>
      </c>
      <c r="K7" s="15">
        <f t="shared" si="0"/>
        <v>6</v>
      </c>
      <c r="L7" s="8">
        <f t="shared" si="1"/>
        <v>0.54545454545454541</v>
      </c>
      <c r="M7" s="16"/>
    </row>
    <row r="8" spans="1:13" ht="15.75" x14ac:dyDescent="0.25">
      <c r="A8" s="18" t="s">
        <v>16</v>
      </c>
      <c r="B8" s="6">
        <v>17</v>
      </c>
      <c r="C8" s="14">
        <v>38</v>
      </c>
      <c r="D8" s="6">
        <v>10</v>
      </c>
      <c r="E8" s="14">
        <v>24</v>
      </c>
      <c r="F8" s="6">
        <v>2</v>
      </c>
      <c r="G8" s="6">
        <v>2</v>
      </c>
      <c r="H8" s="6">
        <v>6</v>
      </c>
      <c r="I8" s="14">
        <v>4</v>
      </c>
      <c r="J8" s="7">
        <f t="shared" si="0"/>
        <v>35</v>
      </c>
      <c r="K8" s="15">
        <f t="shared" si="0"/>
        <v>68</v>
      </c>
      <c r="L8" s="8">
        <f t="shared" si="1"/>
        <v>1.9428571428571428</v>
      </c>
      <c r="M8" s="16"/>
    </row>
    <row r="9" spans="1:13" ht="15.75" x14ac:dyDescent="0.25">
      <c r="A9" s="18" t="s">
        <v>17</v>
      </c>
      <c r="B9" s="6">
        <v>1</v>
      </c>
      <c r="C9" s="14">
        <v>2</v>
      </c>
      <c r="D9" s="6">
        <v>1</v>
      </c>
      <c r="E9" s="14">
        <v>1</v>
      </c>
      <c r="F9" s="6">
        <v>1</v>
      </c>
      <c r="G9" s="14">
        <v>2</v>
      </c>
      <c r="H9" s="6">
        <v>1</v>
      </c>
      <c r="I9" s="14">
        <v>1</v>
      </c>
      <c r="J9" s="7">
        <f>B9+H9+D9+F9</f>
        <v>4</v>
      </c>
      <c r="K9" s="15">
        <f t="shared" si="0"/>
        <v>6</v>
      </c>
      <c r="L9" s="8">
        <f t="shared" si="1"/>
        <v>1.5</v>
      </c>
      <c r="M9" s="16"/>
    </row>
    <row r="10" spans="1:13" ht="15.75" x14ac:dyDescent="0.25">
      <c r="A10" s="18" t="s">
        <v>18</v>
      </c>
      <c r="B10" s="6">
        <v>6</v>
      </c>
      <c r="C10" s="14">
        <v>2</v>
      </c>
      <c r="D10" s="6">
        <v>3</v>
      </c>
      <c r="E10" s="6"/>
      <c r="F10" s="6">
        <v>1</v>
      </c>
      <c r="G10" s="14">
        <v>2</v>
      </c>
      <c r="H10" s="6">
        <v>4</v>
      </c>
      <c r="I10" s="14">
        <v>5</v>
      </c>
      <c r="J10" s="7">
        <f>B10+D10+F10+H10</f>
        <v>14</v>
      </c>
      <c r="K10" s="15">
        <f t="shared" si="0"/>
        <v>9</v>
      </c>
      <c r="L10" s="8">
        <f t="shared" si="1"/>
        <v>0.6428571428571429</v>
      </c>
      <c r="M10" s="16"/>
    </row>
    <row r="11" spans="1:13" ht="15.75" x14ac:dyDescent="0.25">
      <c r="A11" s="18" t="s">
        <v>19</v>
      </c>
      <c r="B11" s="6">
        <v>5</v>
      </c>
      <c r="C11" s="6"/>
      <c r="D11" s="6">
        <v>6</v>
      </c>
      <c r="E11" s="14">
        <v>6</v>
      </c>
      <c r="F11" s="6">
        <v>1</v>
      </c>
      <c r="G11" s="14">
        <v>4</v>
      </c>
      <c r="H11" s="6">
        <v>6</v>
      </c>
      <c r="I11" s="6"/>
      <c r="J11" s="7">
        <f>B11+D11+F11+H11</f>
        <v>18</v>
      </c>
      <c r="K11" s="15">
        <f t="shared" si="0"/>
        <v>10</v>
      </c>
      <c r="L11" s="8">
        <f t="shared" si="1"/>
        <v>0.55555555555555558</v>
      </c>
      <c r="M11" s="16"/>
    </row>
    <row r="12" spans="1:13" ht="15.75" x14ac:dyDescent="0.25">
      <c r="A12" s="18" t="s">
        <v>20</v>
      </c>
      <c r="B12" s="6">
        <v>5</v>
      </c>
      <c r="C12" s="14">
        <v>3</v>
      </c>
      <c r="D12" s="6">
        <v>5</v>
      </c>
      <c r="E12" s="14">
        <v>9</v>
      </c>
      <c r="F12" s="6">
        <v>1</v>
      </c>
      <c r="G12" s="6"/>
      <c r="H12" s="6">
        <v>3</v>
      </c>
      <c r="I12" s="6"/>
      <c r="J12" s="7">
        <f>B12+D12+F12+H12</f>
        <v>14</v>
      </c>
      <c r="K12" s="15">
        <f t="shared" si="0"/>
        <v>12</v>
      </c>
      <c r="L12" s="8">
        <f t="shared" si="1"/>
        <v>0.8571428571428571</v>
      </c>
      <c r="M12" s="16"/>
    </row>
    <row r="13" spans="1:13" ht="15.75" x14ac:dyDescent="0.25">
      <c r="A13" s="18" t="s">
        <v>21</v>
      </c>
      <c r="B13" s="6">
        <v>4</v>
      </c>
      <c r="C13" s="14">
        <v>5</v>
      </c>
      <c r="D13" s="6">
        <v>3</v>
      </c>
      <c r="E13" s="14">
        <v>9</v>
      </c>
      <c r="F13" s="6">
        <v>1</v>
      </c>
      <c r="G13" s="14">
        <v>1</v>
      </c>
      <c r="H13" s="6">
        <v>2</v>
      </c>
      <c r="I13" s="6"/>
      <c r="J13" s="7">
        <f>B13+D13+F13+H13</f>
        <v>10</v>
      </c>
      <c r="K13" s="15">
        <f t="shared" si="0"/>
        <v>15</v>
      </c>
      <c r="L13" s="8">
        <f t="shared" si="1"/>
        <v>1.5</v>
      </c>
      <c r="M13" s="16"/>
    </row>
    <row r="14" spans="1:13" ht="15.75" x14ac:dyDescent="0.25">
      <c r="A14" s="18" t="s">
        <v>22</v>
      </c>
      <c r="B14" s="6">
        <v>3</v>
      </c>
      <c r="C14" s="14">
        <v>5</v>
      </c>
      <c r="D14" s="6">
        <v>2</v>
      </c>
      <c r="E14" s="14">
        <v>1</v>
      </c>
      <c r="F14" s="6">
        <v>1</v>
      </c>
      <c r="G14" s="14">
        <v>1</v>
      </c>
      <c r="H14" s="6">
        <v>1</v>
      </c>
      <c r="I14" s="14">
        <v>1</v>
      </c>
      <c r="J14" s="7">
        <f>B14+D14+F14+H14</f>
        <v>7</v>
      </c>
      <c r="K14" s="15">
        <f t="shared" si="0"/>
        <v>8</v>
      </c>
      <c r="L14" s="8">
        <f t="shared" si="1"/>
        <v>1.142857142857143</v>
      </c>
      <c r="M14" s="16"/>
    </row>
    <row r="15" spans="1:13" ht="15.75" x14ac:dyDescent="0.25">
      <c r="A15" s="18" t="s">
        <v>23</v>
      </c>
      <c r="B15" s="6">
        <v>2</v>
      </c>
      <c r="C15" s="14">
        <v>6</v>
      </c>
      <c r="D15" s="6">
        <v>1</v>
      </c>
      <c r="E15" s="14">
        <v>2</v>
      </c>
      <c r="F15" s="6">
        <v>1</v>
      </c>
      <c r="G15" s="14">
        <v>1</v>
      </c>
      <c r="H15" s="6">
        <v>2</v>
      </c>
      <c r="I15" s="14">
        <v>3</v>
      </c>
      <c r="J15" s="7">
        <f>B15+F15+H15+D15</f>
        <v>6</v>
      </c>
      <c r="K15" s="15">
        <f t="shared" si="0"/>
        <v>12</v>
      </c>
      <c r="L15" s="8">
        <f t="shared" si="1"/>
        <v>2</v>
      </c>
      <c r="M15" s="16"/>
    </row>
    <row r="16" spans="1:13" ht="15.75" x14ac:dyDescent="0.25">
      <c r="A16" s="18" t="s">
        <v>24</v>
      </c>
      <c r="B16" s="6">
        <v>3</v>
      </c>
      <c r="C16" s="6">
        <v>1</v>
      </c>
      <c r="D16" s="6">
        <v>4</v>
      </c>
      <c r="E16" s="14">
        <v>5</v>
      </c>
      <c r="F16" s="6">
        <v>1</v>
      </c>
      <c r="G16" s="14">
        <v>1</v>
      </c>
      <c r="H16" s="6">
        <v>3</v>
      </c>
      <c r="I16" s="6">
        <v>1</v>
      </c>
      <c r="J16" s="7">
        <f>B16+D16+F16+H16</f>
        <v>11</v>
      </c>
      <c r="K16" s="15">
        <f t="shared" si="0"/>
        <v>8</v>
      </c>
      <c r="L16" s="8">
        <f t="shared" si="1"/>
        <v>0.72727272727272729</v>
      </c>
      <c r="M16" s="16"/>
    </row>
    <row r="17" spans="1:13" ht="15.75" x14ac:dyDescent="0.25">
      <c r="A17" s="18" t="s">
        <v>25</v>
      </c>
      <c r="B17" s="6">
        <v>1</v>
      </c>
      <c r="C17" s="14">
        <v>2</v>
      </c>
      <c r="D17" s="6">
        <v>1</v>
      </c>
      <c r="E17" s="6"/>
      <c r="F17" s="6">
        <v>1</v>
      </c>
      <c r="G17" s="6"/>
      <c r="H17" s="6">
        <v>1</v>
      </c>
      <c r="I17" s="6"/>
      <c r="J17" s="7">
        <f>B17+F17+H17+D17</f>
        <v>4</v>
      </c>
      <c r="K17" s="15">
        <f t="shared" si="0"/>
        <v>2</v>
      </c>
      <c r="L17" s="8">
        <f t="shared" si="1"/>
        <v>0.5</v>
      </c>
      <c r="M17" s="16"/>
    </row>
    <row r="18" spans="1:13" ht="15.75" x14ac:dyDescent="0.25">
      <c r="A18" s="18" t="s">
        <v>26</v>
      </c>
      <c r="B18" s="6">
        <v>1</v>
      </c>
      <c r="C18" s="14">
        <v>4</v>
      </c>
      <c r="D18" s="6">
        <v>1</v>
      </c>
      <c r="E18" s="14">
        <v>1</v>
      </c>
      <c r="F18" s="6">
        <v>1</v>
      </c>
      <c r="G18" s="6"/>
      <c r="H18" s="6">
        <v>1</v>
      </c>
      <c r="I18" s="6"/>
      <c r="J18" s="7">
        <f>B18+H18+D18+F18</f>
        <v>4</v>
      </c>
      <c r="K18" s="15">
        <f t="shared" si="0"/>
        <v>5</v>
      </c>
      <c r="L18" s="8">
        <f t="shared" si="1"/>
        <v>1.25</v>
      </c>
      <c r="M18" s="16"/>
    </row>
    <row r="19" spans="1:13" ht="15.75" x14ac:dyDescent="0.25">
      <c r="A19" s="18" t="s">
        <v>27</v>
      </c>
      <c r="B19" s="6">
        <v>1</v>
      </c>
      <c r="C19" s="14">
        <v>1</v>
      </c>
      <c r="D19" s="6">
        <v>2</v>
      </c>
      <c r="E19" s="14">
        <v>1</v>
      </c>
      <c r="F19" s="6">
        <v>1</v>
      </c>
      <c r="G19" s="6"/>
      <c r="H19" s="6">
        <v>1</v>
      </c>
      <c r="I19" s="14">
        <v>1</v>
      </c>
      <c r="J19" s="7">
        <f>B19+F19+H19+D19</f>
        <v>5</v>
      </c>
      <c r="K19" s="15">
        <f t="shared" si="0"/>
        <v>3</v>
      </c>
      <c r="L19" s="8">
        <f t="shared" si="1"/>
        <v>0.6</v>
      </c>
      <c r="M19" s="16"/>
    </row>
    <row r="20" spans="1:13" ht="15.75" x14ac:dyDescent="0.25">
      <c r="A20" s="18" t="s">
        <v>28</v>
      </c>
      <c r="B20" s="6">
        <v>4</v>
      </c>
      <c r="C20" s="14">
        <v>1</v>
      </c>
      <c r="D20" s="6">
        <v>3</v>
      </c>
      <c r="E20" s="14">
        <v>2</v>
      </c>
      <c r="F20" s="6">
        <v>2</v>
      </c>
      <c r="G20" s="14">
        <v>4</v>
      </c>
      <c r="H20" s="6">
        <v>3</v>
      </c>
      <c r="I20" s="6">
        <v>1</v>
      </c>
      <c r="J20" s="7">
        <f>B20+D20+F20+H20</f>
        <v>12</v>
      </c>
      <c r="K20" s="15">
        <f t="shared" si="0"/>
        <v>8</v>
      </c>
      <c r="L20" s="8">
        <f t="shared" si="1"/>
        <v>0.66666666666666674</v>
      </c>
      <c r="M20" s="16"/>
    </row>
    <row r="21" spans="1:13" ht="15.75" x14ac:dyDescent="0.25">
      <c r="A21" s="18" t="s">
        <v>29</v>
      </c>
      <c r="B21" s="6">
        <v>5</v>
      </c>
      <c r="C21" s="14">
        <v>4</v>
      </c>
      <c r="D21" s="6">
        <v>3</v>
      </c>
      <c r="E21" s="6"/>
      <c r="F21" s="6">
        <v>3</v>
      </c>
      <c r="G21" s="14">
        <v>3</v>
      </c>
      <c r="H21" s="6">
        <v>3</v>
      </c>
      <c r="I21" s="14">
        <v>2</v>
      </c>
      <c r="J21" s="7">
        <f>B21+D21+F21+H21</f>
        <v>14</v>
      </c>
      <c r="K21" s="15">
        <f t="shared" ref="K21" si="2">C21+E21+G21+I21</f>
        <v>9</v>
      </c>
      <c r="L21" s="8">
        <f t="shared" si="1"/>
        <v>0.6428571428571429</v>
      </c>
      <c r="M21" s="16"/>
    </row>
    <row r="22" spans="1:13" ht="15.75" x14ac:dyDescent="0.25">
      <c r="A22" s="18" t="s">
        <v>30</v>
      </c>
      <c r="B22" s="4">
        <f t="shared" ref="B22:K22" si="3">SUM(B5:B21)</f>
        <v>72</v>
      </c>
      <c r="C22" s="4">
        <f t="shared" si="3"/>
        <v>82</v>
      </c>
      <c r="D22" s="4">
        <f t="shared" si="3"/>
        <v>53</v>
      </c>
      <c r="E22" s="4">
        <f t="shared" si="3"/>
        <v>68</v>
      </c>
      <c r="F22" s="4">
        <f t="shared" si="3"/>
        <v>21</v>
      </c>
      <c r="G22" s="4">
        <f t="shared" si="3"/>
        <v>22</v>
      </c>
      <c r="H22" s="4">
        <f t="shared" si="3"/>
        <v>43</v>
      </c>
      <c r="I22" s="4">
        <f t="shared" si="3"/>
        <v>21</v>
      </c>
      <c r="J22" s="7">
        <f t="shared" si="3"/>
        <v>189</v>
      </c>
      <c r="K22" s="4">
        <f t="shared" si="3"/>
        <v>193</v>
      </c>
      <c r="L22" s="11">
        <f t="shared" si="1"/>
        <v>1.0211640211640212</v>
      </c>
      <c r="M22" s="17"/>
    </row>
    <row r="23" spans="1:13" ht="16.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41.25" thickBot="1" x14ac:dyDescent="0.4">
      <c r="A24" s="10" t="s">
        <v>31</v>
      </c>
      <c r="B24" s="23">
        <f>(C22*100)/B22/100</f>
        <v>1.1388888888888888</v>
      </c>
      <c r="C24" s="23"/>
      <c r="D24" s="23">
        <f>(E22*100)/D22/100</f>
        <v>1.2830188679245282</v>
      </c>
      <c r="E24" s="23"/>
      <c r="F24" s="23">
        <f>(G22*100)/F22/100</f>
        <v>1.0476190476190477</v>
      </c>
      <c r="G24" s="23"/>
      <c r="H24" s="23">
        <f>(I22*100)/H22/100</f>
        <v>0.48837209302325585</v>
      </c>
      <c r="I24" s="24"/>
      <c r="J24" s="25">
        <f>L22</f>
        <v>1.0211640211640212</v>
      </c>
      <c r="K24" s="26"/>
      <c r="L24" s="27"/>
      <c r="M24" s="13"/>
    </row>
    <row r="25" spans="1:13" ht="15.7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9"/>
    </row>
    <row r="27" spans="1:13" ht="15.7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9"/>
    </row>
    <row r="28" spans="1:13" ht="15.7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9"/>
    </row>
    <row r="29" spans="1:13" ht="15.75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9"/>
    </row>
  </sheetData>
  <mergeCells count="15">
    <mergeCell ref="A1:L1"/>
    <mergeCell ref="A2:L2"/>
    <mergeCell ref="B3:C3"/>
    <mergeCell ref="D3:E3"/>
    <mergeCell ref="F3:G3"/>
    <mergeCell ref="H3:I3"/>
    <mergeCell ref="J3:K3"/>
    <mergeCell ref="M3:M4"/>
    <mergeCell ref="A26:L27"/>
    <mergeCell ref="A28:L29"/>
    <mergeCell ref="B24:C24"/>
    <mergeCell ref="D24:E24"/>
    <mergeCell ref="F24:G24"/>
    <mergeCell ref="H24:I24"/>
    <mergeCell ref="J24:L24"/>
  </mergeCells>
  <pageMargins left="0.70866141732283472" right="0.2" top="0.74803149606299213" bottom="0.34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2023-02-08T08:49:06Z</dcterms:modified>
</cp:coreProperties>
</file>