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'Лист1'!$11:$15</definedName>
  </definedNames>
  <calcPr fullCalcOnLoad="1"/>
</workbook>
</file>

<file path=xl/sharedStrings.xml><?xml version="1.0" encoding="utf-8"?>
<sst xmlns="http://schemas.openxmlformats.org/spreadsheetml/2006/main" count="4394" uniqueCount="1717">
  <si>
    <t xml:space="preserve">Постановление  Правительства РФ от 15.04.2014г. № 296 "Об утверждении государственной программы РФ "Социальная поддержка граждан" </t>
  </si>
  <si>
    <t>03</t>
  </si>
  <si>
    <t>подпрограмма 3</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</si>
  <si>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</si>
  <si>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</si>
  <si>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</si>
  <si>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</si>
  <si>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</si>
  <si>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</si>
  <si>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</si>
  <si>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</si>
  <si>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</si>
  <si>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</si>
  <si>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</si>
  <si>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r>
      <t xml:space="preserve">утверждение генеральных планов </t>
    </r>
    <r>
      <rPr>
        <b/>
        <sz val="16"/>
        <color indexed="8"/>
        <rFont val="Arial"/>
        <family val="2"/>
      </rPr>
      <t xml:space="preserve"> </t>
    </r>
    <r>
      <rPr>
        <b/>
        <sz val="16"/>
        <color indexed="8"/>
        <rFont val="Arial"/>
        <family val="2"/>
      </rPr>
      <t xml:space="preserve">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b/>
        <sz val="16"/>
        <color indexed="8"/>
        <rFont val="Arial"/>
        <family val="2"/>
      </rPr>
      <t xml:space="preserve"> </t>
    </r>
    <r>
      <rPr>
        <b/>
        <sz val="16"/>
        <color indexed="8"/>
        <rFont val="Arial"/>
        <family val="2"/>
      </rPr>
      <t xml:space="preserve">поселения, утверждение местных нормативов градостроительного проектирования </t>
    </r>
    <r>
      <rPr>
        <b/>
        <sz val="16"/>
        <color indexed="8"/>
        <rFont val="Arial"/>
        <family val="2"/>
      </rPr>
      <t xml:space="preserve"> </t>
    </r>
    <r>
      <rPr>
        <b/>
        <sz val="16"/>
        <color indexed="8"/>
        <rFont val="Arial"/>
        <family val="2"/>
      </rPr>
      <t xml:space="preserve">поселений, резервирование земель и изъятие земельных участков в границах </t>
    </r>
    <r>
      <rPr>
        <b/>
        <sz val="16"/>
        <color indexed="8"/>
        <rFont val="Arial"/>
        <family val="2"/>
      </rPr>
      <t xml:space="preserve"> </t>
    </r>
    <r>
      <rPr>
        <b/>
        <sz val="16"/>
        <color indexed="8"/>
        <rFont val="Arial"/>
        <family val="2"/>
      </rPr>
      <t xml:space="preserve">поселения для муниципальных нужд, осуществление муниципального земельного контроля в границах </t>
    </r>
    <r>
      <rPr>
        <b/>
        <sz val="16"/>
        <color indexed="8"/>
        <rFont val="Arial"/>
        <family val="2"/>
      </rPr>
      <t xml:space="preserve"> </t>
    </r>
    <r>
      <rPr>
        <b/>
        <sz val="16"/>
        <color indexed="8"/>
        <rFont val="Arial"/>
        <family val="2"/>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</si>
  <si>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b/>
        <sz val="16"/>
        <color indexed="8"/>
        <rFont val="Arial"/>
        <family val="2"/>
      </rPr>
      <t xml:space="preserve"> </t>
    </r>
    <r>
      <rPr>
        <b/>
        <sz val="16"/>
        <color indexed="8"/>
        <rFont val="Arial"/>
        <family val="2"/>
      </rPr>
      <t>поселения, изменение, аннулирование таких наименований, размещение информации в государственном адресном реестре</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</si>
  <si>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b/>
        <sz val="16"/>
        <color indexed="8"/>
        <rFont val="Arial"/>
        <family val="2"/>
      </rPr>
      <t xml:space="preserve"> </t>
    </r>
    <r>
      <rPr>
        <b/>
        <sz val="16"/>
        <color indexed="8"/>
        <rFont val="Arial"/>
        <family val="2"/>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</si>
  <si>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b/>
        <sz val="16"/>
        <color indexed="8"/>
        <rFont val="Arial"/>
        <family val="2"/>
      </rPr>
      <t xml:space="preserve"> </t>
    </r>
    <r>
      <rPr>
        <b/>
        <sz val="16"/>
        <color indexed="8"/>
        <rFont val="Arial"/>
        <family val="2"/>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</si>
  <si>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b/>
        <sz val="16"/>
        <color indexed="8"/>
        <rFont val="Arial"/>
        <family val="2"/>
      </rPr>
      <t xml:space="preserve">городском </t>
    </r>
    <r>
      <rPr>
        <b/>
        <sz val="16"/>
        <color indexed="8"/>
        <rFont val="Arial"/>
        <family val="2"/>
      </rPr>
      <t>поселении</t>
    </r>
  </si>
  <si>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</si>
  <si>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</si>
  <si>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</si>
  <si>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</si>
  <si>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</si>
  <si>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</si>
  <si>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</si>
  <si>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1.4.1.95.                   </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</si>
  <si>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</si>
  <si>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1.4.1.96.                   </t>
  </si>
  <si>
    <t>1.4.1.97.                   </t>
  </si>
  <si>
    <t>1.4.1.98.                   </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</si>
  <si>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</si>
  <si>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</si>
  <si>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</si>
  <si>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</si>
  <si>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</si>
  <si>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</si>
  <si>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2.3.1.16.                </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</si>
  <si>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</si>
  <si>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</si>
  <si>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</si>
  <si>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</si>
  <si>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</si>
  <si>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создание искусственного земельного участка в соответствии с федеральным законом</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</si>
  <si>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</si>
  <si>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</si>
  <si>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</si>
  <si>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</si>
  <si>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</si>
  <si>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</si>
  <si>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 xml:space="preserve">формирование архивных фондов </t>
    </r>
    <r>
      <rPr>
        <b/>
        <sz val="16"/>
        <color indexed="8"/>
        <rFont val="Arial"/>
        <family val="2"/>
      </rPr>
      <t xml:space="preserve">городского </t>
    </r>
    <r>
      <rPr>
        <b/>
        <sz val="16"/>
        <color indexed="8"/>
        <rFont val="Arial"/>
        <family val="2"/>
      </rPr>
      <t>поселения</t>
    </r>
  </si>
  <si>
    <r>
      <t xml:space="preserve">утверждение правил благоустройства территории </t>
    </r>
    <r>
      <rPr>
        <b/>
        <sz val="16"/>
        <color indexed="8"/>
        <rFont val="Arial"/>
        <family val="2"/>
      </rPr>
      <t xml:space="preserve">городского </t>
    </r>
    <r>
      <rPr>
        <b/>
        <sz val="16"/>
        <color indexed="8"/>
        <rFont val="Arial"/>
        <family val="2"/>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b/>
        <sz val="16"/>
        <color indexed="8"/>
        <rFont val="Arial"/>
        <family val="2"/>
      </rPr>
      <t xml:space="preserve">городского </t>
    </r>
    <r>
      <rPr>
        <b/>
        <sz val="16"/>
        <color indexed="8"/>
        <rFont val="Arial"/>
        <family val="2"/>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b/>
        <sz val="16"/>
        <color indexed="8"/>
        <rFont val="Arial"/>
        <family val="2"/>
      </rPr>
      <t xml:space="preserve">городского </t>
    </r>
    <r>
      <rPr>
        <b/>
        <sz val="16"/>
        <color indexed="8"/>
        <rFont val="Arial"/>
        <family val="2"/>
      </rPr>
      <t>поселения</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</si>
  <si>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</si>
  <si>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</si>
  <si>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</si>
  <si>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</si>
  <si>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на осуществление воинского учета на территориях, на которых отсутствуют структурные подразделения военных комиссариатов</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</si>
  <si>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</si>
  <si>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</si>
  <si>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</si>
  <si>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</si>
  <si>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4.4.1.67.                </t>
  </si>
  <si>
    <t>4.4.1.68.                </t>
  </si>
  <si>
    <t>4.4.1.69.                </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</si>
  <si>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</si>
  <si>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</si>
  <si>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</si>
  <si>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поддержку граждан и их объединений, участвующих в охране общественного порядка</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</si>
  <si>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</si>
  <si>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</si>
  <si>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</si>
  <si>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</si>
  <si>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 xml:space="preserve">Постановление  Правительства РФ от 15.04.2014г. № 295 "Об утверждении государственной программы Российской Федерации "Развитие образования" на 2013-2020 годы"  </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</si>
  <si>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</si>
  <si>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</si>
  <si>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</si>
  <si>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</si>
  <si>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4.4.1.82.                </t>
  </si>
  <si>
    <t>4.4.1.83.                </t>
  </si>
  <si>
    <t>4.4.1.84.                </t>
  </si>
  <si>
    <t>4.4.1.85.                </t>
  </si>
  <si>
    <t>4.4.1.86.                </t>
  </si>
  <si>
    <t>4.4.1.87.                </t>
  </si>
  <si>
    <t>4.4.1.88.                </t>
  </si>
  <si>
    <t>4.4.1.89.                </t>
  </si>
  <si>
    <t>4.4.1.90.                </t>
  </si>
  <si>
    <t>4.4.1.91.                </t>
  </si>
  <si>
    <t>4.4.2.      </t>
  </si>
  <si>
    <t>4.4.2.1.                   </t>
  </si>
  <si>
    <t>4.4.2.2.                   </t>
  </si>
  <si>
    <t>4.4.2.99.</t>
  </si>
  <si>
    <t>4.5.          </t>
  </si>
  <si>
    <t>4.5.1.      </t>
  </si>
  <si>
    <t>по предоставлению субсидий, всего</t>
  </si>
  <si>
    <t>4.5.1.1.                   </t>
  </si>
  <si>
    <t>в бюджет субъекта Российской Федерации, всего</t>
  </si>
  <si>
    <t>4.5.2.      </t>
  </si>
  <si>
    <t>4.5.2.1.                   </t>
  </si>
  <si>
    <t>4.5.2.1.1.              </t>
  </si>
  <si>
    <t>4.5.2.1.2.              </t>
  </si>
  <si>
    <t>4.5.2.1.3.              </t>
  </si>
  <si>
    <t>4.5.2.1.4.              </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</si>
  <si>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</si>
  <si>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1.4.1.90.                   </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</si>
  <si>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</si>
  <si>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1.4.1.91.                   </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</si>
  <si>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</si>
  <si>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1.4.1.92.                   </t>
  </si>
  <si>
    <t>1.4.1.93.                   </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</si>
  <si>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</si>
  <si>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1.4.1.94.                   </t>
  </si>
  <si>
    <t>04/09</t>
  </si>
  <si>
    <t>04/08</t>
  </si>
  <si>
    <t>04/12</t>
  </si>
  <si>
    <t>08/01</t>
  </si>
  <si>
    <t>11/01</t>
  </si>
  <si>
    <t>05/01</t>
  </si>
  <si>
    <t>01/13</t>
  </si>
  <si>
    <t>01/06</t>
  </si>
  <si>
    <t>12/02</t>
  </si>
  <si>
    <t>01/04, 01/06, 07/01, 07/02, 07/09, 08/01, 08/04</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</si>
  <si>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</si>
  <si>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</si>
  <si>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на реализацию государственных полномочий в сфере теплоснабжения, предусмотренных Федеральным законом от   27 июля 2010  г.  №  190-ФЗ  «О теплоснабжении»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</si>
  <si>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</si>
  <si>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</si>
  <si>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</si>
  <si>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</si>
  <si>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2.4.1.92.                </t>
  </si>
  <si>
    <t>2.4.1.93.                </t>
  </si>
  <si>
    <t>2.4.1.94.                </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</si>
  <si>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</si>
  <si>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2.4.1.95.                </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</si>
  <si>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</si>
  <si>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2.4.1.96.                </t>
  </si>
  <si>
    <t>2.4.1.97.                </t>
  </si>
  <si>
    <t>за счет собственных доходов и источников финансирования дефицита бюджета городского округа, всего</t>
  </si>
  <si>
    <t>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</si>
  <si>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на проведение Всероссийской сельскохозяйственной переписи </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</si>
  <si>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</si>
  <si>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</si>
  <si>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5.3.1.14.                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</si>
  <si>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</si>
  <si>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5.3.1.15.                </t>
  </si>
  <si>
    <t>5.3.1.16.                </t>
  </si>
  <si>
    <t>5.3.1.99.                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</si>
  <si>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</si>
  <si>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</si>
  <si>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создание условий для организации досуга и обеспечения жителей поселения услугами организаций культуры</t>
  </si>
  <si>
    <t>отчетный  2016 г.</t>
  </si>
  <si>
    <t>текущий  2017 г.</t>
  </si>
  <si>
    <t>очередной  2018 г.</t>
  </si>
  <si>
    <t xml:space="preserve">на  1 июня 2017 года </t>
  </si>
  <si>
    <t>доплаты  к  пенсиям  отдельным  категориям  граждан</t>
  </si>
  <si>
    <t>5.4.1.92.                </t>
  </si>
  <si>
    <t>5.4.1.93.                </t>
  </si>
  <si>
    <t>5.4.1.94.                </t>
  </si>
  <si>
    <t>5.4.1.95.                </t>
  </si>
  <si>
    <t>Приложение 1</t>
  </si>
  <si>
    <t>Наименование полномочия, расходного обязательства</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</si>
  <si>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</si>
  <si>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</si>
  <si>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</si>
  <si>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</si>
  <si>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</si>
  <si>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</si>
  <si>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</si>
  <si>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</si>
  <si>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</si>
  <si>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</si>
  <si>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</si>
  <si>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</si>
  <si>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</si>
  <si>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</si>
  <si>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</si>
  <si>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</si>
  <si>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код НПА</t>
  </si>
  <si>
    <t>номер пункта, подпункта</t>
  </si>
  <si>
    <t>раздел / подраздел</t>
  </si>
  <si>
    <t>утвержденные  бюджетные  назначения</t>
  </si>
  <si>
    <t>исполнено</t>
  </si>
  <si>
    <t>30</t>
  </si>
  <si>
    <t>1.1.1.</t>
  </si>
  <si>
    <t>по перечню, предусмотренному ч. 1 ст. 15 и ч. 3 ст. 14  Федерального закона от 06.10.2003 года № 131-ФЗ "Об общих принципах организации местного самоуправления в Российской Федерации", всего,  в  том  числе</t>
  </si>
  <si>
    <t>1.1.1.1.                   </t>
  </si>
  <si>
    <t>1.1.1.2.                   </t>
  </si>
  <si>
    <t>1.1.1.3.                   </t>
  </si>
  <si>
    <t>1.1.1.4.                   </t>
  </si>
  <si>
    <t>1.1.1.5.                   </t>
  </si>
  <si>
    <t>1.1.1.6.                   </t>
  </si>
  <si>
    <t>1.1.1.7.                   </t>
  </si>
  <si>
    <t>1.1.1.8.                   </t>
  </si>
  <si>
    <t>1.1.1.9.                   </t>
  </si>
  <si>
    <t>1.1.1.10.                </t>
  </si>
  <si>
    <t>1.1.1.11.                </t>
  </si>
  <si>
    <t>1.1.1.12.                </t>
  </si>
  <si>
    <t>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до 1 января 2017 года</t>
  </si>
  <si>
    <t>1.1.1.13.                </t>
  </si>
  <si>
    <t>1.1.1.14.                </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</si>
  <si>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</si>
  <si>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</si>
  <si>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</si>
  <si>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</si>
  <si>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4.1.1.1.      </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</si>
  <si>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</si>
  <si>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4.1.1.2.      </t>
  </si>
  <si>
    <t>4.1.1.3.      </t>
  </si>
  <si>
    <t>4.1.1.4.      </t>
  </si>
  <si>
    <t>4.1.1.5.      </t>
  </si>
  <si>
    <t>4.1.1.6.      </t>
  </si>
  <si>
    <t>4.1.1.7.      </t>
  </si>
  <si>
    <t>4.1.1.8.      </t>
  </si>
  <si>
    <t>4.1.1.9.      </t>
  </si>
  <si>
    <t>4.1.1.10.      </t>
  </si>
  <si>
    <t>4.1.1.11.      </t>
  </si>
  <si>
    <t>4.1.1.12.      </t>
  </si>
  <si>
    <t>4.1.1.13.      </t>
  </si>
  <si>
    <t>4.1.1.14.      </t>
  </si>
  <si>
    <t>4.1.1.15.      </t>
  </si>
  <si>
    <t>4.1.1.16.      </t>
  </si>
  <si>
    <t>4.1.1.17.      </t>
  </si>
  <si>
    <t>4.1.1.18.      </t>
  </si>
  <si>
    <t>4.1.1.19.      </t>
  </si>
  <si>
    <t>4.1.1.20.      </t>
  </si>
  <si>
    <t>4.1.1.21.      </t>
  </si>
  <si>
    <t>4.1.1.22.      </t>
  </si>
  <si>
    <t>4.1.1.23.      </t>
  </si>
  <si>
    <t>4.1.1.24.      </t>
  </si>
  <si>
    <t>4.1.1.25.      </t>
  </si>
  <si>
    <t>4.1.1.26.      </t>
  </si>
  <si>
    <t>4.1.1.27.      </t>
  </si>
  <si>
    <t>4.1.1.28.      </t>
  </si>
  <si>
    <t>4.1.1.29.      </t>
  </si>
  <si>
    <t>4.1.1.30.      </t>
  </si>
  <si>
    <t>4.1.1.31.      </t>
  </si>
  <si>
    <t>4.1.1.32.      </t>
  </si>
  <si>
    <t>4.1.1.33.      </t>
  </si>
  <si>
    <t>4.1.1.34.      </t>
  </si>
  <si>
    <t>Начальник отдела финансов администрации Добровского муниципального района                         Н.М.Мартьянова</t>
  </si>
  <si>
    <t>Исполнитель Старкова О.Н. 2-12-00</t>
  </si>
  <si>
    <t>Финансовый орган субъекта Российской Федерации   Добровский муниципальный район</t>
  </si>
  <si>
    <t>СВОД  РЕЕСТРОВ  РАСХОДНЫХ  ОБЯЗАТЕЛЬСТВ  МУНИЦИПАЛЬНЫХ  ОБРАЗОВАНИЙ ДОБРОВСКОГО МУНИЦИПАЛЬНОГО РАЙОНА,  ВХОДЯЩИХ  В  СОСТАВ  СУБЪЕКТА  РОССИЙСКОЙ  ФЕДЕРАЦИИ</t>
  </si>
  <si>
    <t>4.5.2.1.5.              </t>
  </si>
  <si>
    <t>4.5.2.1.98.</t>
  </si>
  <si>
    <t>4.5.2.2.                   </t>
  </si>
  <si>
    <t>4.5.2.2.1.              </t>
  </si>
  <si>
    <t>4.5.2.2.2.              </t>
  </si>
  <si>
    <t>4.5.2.2.99.</t>
  </si>
  <si>
    <t>5.               </t>
  </si>
  <si>
    <t>5.1.          </t>
  </si>
  <si>
    <t>5.2.          </t>
  </si>
  <si>
    <t>5.2.1.      </t>
  </si>
  <si>
    <t>5.2.2.      </t>
  </si>
  <si>
    <t>5.2.3.      </t>
  </si>
  <si>
    <t>5.2.4.      </t>
  </si>
  <si>
    <t>5.2.5.      </t>
  </si>
  <si>
    <t>5.2.6.      </t>
  </si>
  <si>
    <t>5.2.7.      </t>
  </si>
  <si>
    <t>5.2.8.      </t>
  </si>
  <si>
    <t>5.2.9.      </t>
  </si>
  <si>
    <t>5.2.10.   </t>
  </si>
  <si>
    <t>5.2.11.   </t>
  </si>
  <si>
    <t>5.2.12.   </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</si>
  <si>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</si>
  <si>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</si>
  <si>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</si>
  <si>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</si>
  <si>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</si>
  <si>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</si>
  <si>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</si>
  <si>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</si>
  <si>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</si>
  <si>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расходы, производимые за счет резервных фондов администраций муниципальных районов</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</si>
  <si>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</si>
  <si>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</si>
  <si>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5.4.1.43.                </t>
  </si>
  <si>
    <t>5.4.1.44.                </t>
  </si>
  <si>
    <t>5.4.1.45.                </t>
  </si>
  <si>
    <t>5.4.1.46.                </t>
  </si>
  <si>
    <t>5.4.1.47.                </t>
  </si>
  <si>
    <t>5.4.1.48.                </t>
  </si>
  <si>
    <t>5.4.1.49.                </t>
  </si>
  <si>
    <t>5.4.1.50.                </t>
  </si>
  <si>
    <t>5.4.1.51.                </t>
  </si>
  <si>
    <t>5.4.1.52.                </t>
  </si>
  <si>
    <t>5.4.1.53.                </t>
  </si>
  <si>
    <t>5.4.1.54.                </t>
  </si>
  <si>
    <t>5.4.1.55.                </t>
  </si>
  <si>
    <t>5.4.1.56.                </t>
  </si>
  <si>
    <t>5.4.1.57.                </t>
  </si>
  <si>
    <t>5.4.1.58.                </t>
  </si>
  <si>
    <t>5.4.1.59.                </t>
  </si>
  <si>
    <t>5.4.1.60.                </t>
  </si>
  <si>
    <t>5.4.1.61.                </t>
  </si>
  <si>
    <t>5.4.1.62.                </t>
  </si>
  <si>
    <t>5.4.1.63.                </t>
  </si>
  <si>
    <t>5.4.1.64.                </t>
  </si>
  <si>
    <t>5.4.1.65.                </t>
  </si>
  <si>
    <t>5.4.1.66.                </t>
  </si>
  <si>
    <t>5.4.1.67.                </t>
  </si>
  <si>
    <t>5.4.1.68.                </t>
  </si>
  <si>
    <t>5.4.1.69.                </t>
  </si>
  <si>
    <t>5.4.1.70.                </t>
  </si>
  <si>
    <t>5.4.1.71.                </t>
  </si>
  <si>
    <t>5.4.1.72.                </t>
  </si>
  <si>
    <t>5.4.1.73.                </t>
  </si>
  <si>
    <t>5.4.1.74.                </t>
  </si>
  <si>
    <t>5.4.1.75.                </t>
  </si>
  <si>
    <t>5.4.1.76.                </t>
  </si>
  <si>
    <t>5.4.1.77.                </t>
  </si>
  <si>
    <t>5.4.1.78.                </t>
  </si>
  <si>
    <t>5.4.1.79.                </t>
  </si>
  <si>
    <t>5.4.1.80.                </t>
  </si>
  <si>
    <t>5.4.1.81.                </t>
  </si>
  <si>
    <t>5.4.1.82.                </t>
  </si>
  <si>
    <t>5.4.1.83.                </t>
  </si>
  <si>
    <t>5.4.1.84.                </t>
  </si>
  <si>
    <t>5.4.1.85.                </t>
  </si>
  <si>
    <t>5.4.1.86.                </t>
  </si>
  <si>
    <t>5.4.1.87.                </t>
  </si>
  <si>
    <t>5.4.1.88.                </t>
  </si>
  <si>
    <t>5.4.1.89.                </t>
  </si>
  <si>
    <t>5.4.1.90.                </t>
  </si>
  <si>
    <t>5.4.1.91.                </t>
  </si>
  <si>
    <t>5.4.2.      </t>
  </si>
  <si>
    <t>5.4.2.1.                   </t>
  </si>
  <si>
    <t>5.4.2.2.                   </t>
  </si>
  <si>
    <t>5.4.2.99.</t>
  </si>
  <si>
    <t>5.5.          </t>
  </si>
  <si>
    <t>5.5.1.      </t>
  </si>
  <si>
    <t>5.5.2.      </t>
  </si>
  <si>
    <t>5.5.2.1.                   </t>
  </si>
  <si>
    <t>5.5.2.1.1.              </t>
  </si>
  <si>
    <t>5.5.2.1.2.              </t>
  </si>
  <si>
    <t>5.5.2.1.3.              </t>
  </si>
  <si>
    <t>5.5.2.1.98.</t>
  </si>
  <si>
    <t>5.5.2.2.                   </t>
  </si>
  <si>
    <t>5.5.2.2.1.              </t>
  </si>
  <si>
    <t>5.5.2.2.2.              </t>
  </si>
  <si>
    <t>5.5.2.2.99.</t>
  </si>
  <si>
    <t xml:space="preserve">на подготовку и проведение Всероссийской сельскохозяйственной переписи  </t>
  </si>
  <si>
    <t xml:space="preserve">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</si>
  <si>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</si>
  <si>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</si>
  <si>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1.5.4.1.7.              </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</si>
  <si>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</si>
  <si>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</si>
  <si>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</si>
  <si>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</si>
  <si>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</si>
  <si>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13/01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</si>
  <si>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</si>
  <si>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</si>
  <si>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</si>
  <si>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</si>
  <si>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мероприятий в области охраны труда, предусмотренных трудовым законодательством</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</si>
  <si>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</si>
  <si>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</si>
  <si>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</si>
  <si>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</si>
  <si>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</si>
  <si>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</si>
  <si>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</si>
  <si>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</si>
  <si>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</si>
  <si>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1.1.1.15.                </t>
  </si>
  <si>
    <t>1.1.1.16.                </t>
  </si>
  <si>
    <t>1.1.1.17.                </t>
  </si>
  <si>
    <t>1.1.1.18.                </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</si>
  <si>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</si>
  <si>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1.1.1.19.                </t>
  </si>
  <si>
    <t>1.1.1.20.                </t>
  </si>
  <si>
    <t>1.1.1.21.                </t>
  </si>
  <si>
    <t>1.1.1.22.                </t>
  </si>
  <si>
    <t>1.1.1.23.                </t>
  </si>
  <si>
    <t>1.1.1.24.                </t>
  </si>
  <si>
    <t>1.1.1.25.                </t>
  </si>
  <si>
    <t>1.1.1.26.                </t>
  </si>
  <si>
    <t>1.1.1.27.                </t>
  </si>
  <si>
    <t>1.1.1.28.                </t>
  </si>
  <si>
    <t>1.1.1.29.                </t>
  </si>
  <si>
    <t>1.1.1.30.                </t>
  </si>
  <si>
    <t>1.1.1.31.                </t>
  </si>
  <si>
    <t>1.1.1.32.                </t>
  </si>
  <si>
    <t>1.1.1.33.                </t>
  </si>
  <si>
    <t>1.1.1.34.                </t>
  </si>
  <si>
    <t>1.1.1.35.                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</si>
  <si>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</si>
  <si>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</si>
  <si>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</si>
  <si>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</si>
  <si>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</si>
  <si>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</si>
  <si>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</si>
  <si>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1.1.1.64.                </t>
  </si>
  <si>
    <t>1.1.1.65.                </t>
  </si>
  <si>
    <t>10/01</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</si>
  <si>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</si>
  <si>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</si>
  <si>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</si>
  <si>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</si>
  <si>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 на территории сельского поселения</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</si>
  <si>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</si>
  <si>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</si>
  <si>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</si>
  <si>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на реализацию государственных полномочий в сфере теплоснабжения, предусмотренных Федеральным законом  от  27 июля 2010  г.   №     190-ФЗ  «О теплоснабжении»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</si>
  <si>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</si>
  <si>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</si>
  <si>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</si>
  <si>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</si>
  <si>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</si>
  <si>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1.4.1.25.                   </t>
  </si>
  <si>
    <t>1.4.1.26.                   </t>
  </si>
  <si>
    <t>1.4.1.27.                   </t>
  </si>
  <si>
    <t>1.4.1.28.                   </t>
  </si>
  <si>
    <t>1.4.1.29.                   </t>
  </si>
  <si>
    <t>1.4.1.30.                   </t>
  </si>
  <si>
    <t>1.4.1.31.                   </t>
  </si>
  <si>
    <t>1.4.1.32.                   </t>
  </si>
  <si>
    <t>1.4.1.33.                   </t>
  </si>
  <si>
    <t>1.4.1.34.                   </t>
  </si>
  <si>
    <t>1.4.1.35.                   </t>
  </si>
  <si>
    <t>1.4.1.36.                   </t>
  </si>
  <si>
    <t>1.4.1.37.                   </t>
  </si>
  <si>
    <t>1.4.1.38.                   </t>
  </si>
  <si>
    <r>
      <t xml:space="preserve">дорожная деятельность в отношении автомобильных дорог местного значения в границах населенных пунктов </t>
    </r>
    <r>
      <rPr>
        <b/>
        <sz val="16"/>
        <color indexed="8"/>
        <rFont val="Arial"/>
        <family val="2"/>
      </rPr>
      <t xml:space="preserve"> </t>
    </r>
    <r>
      <rPr>
        <b/>
        <sz val="16"/>
        <color indexed="8"/>
        <rFont val="Arial"/>
        <family val="2"/>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b/>
        <sz val="16"/>
        <color indexed="8"/>
        <rFont val="Arial"/>
        <family val="2"/>
      </rPr>
      <t xml:space="preserve"> </t>
    </r>
    <r>
      <rPr>
        <b/>
        <sz val="16"/>
        <color indexed="8"/>
        <rFont val="Arial"/>
        <family val="2"/>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</si>
  <si>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b/>
        <sz val="16"/>
        <color indexed="8"/>
        <rFont val="Arial"/>
        <family val="2"/>
      </rPr>
      <t xml:space="preserve"> </t>
    </r>
    <r>
      <rPr>
        <b/>
        <sz val="16"/>
        <color indexed="8"/>
        <rFont val="Arial"/>
        <family val="2"/>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</si>
  <si>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b/>
        <sz val="16"/>
        <color indexed="8"/>
        <rFont val="Arial"/>
        <family val="2"/>
      </rPr>
      <t xml:space="preserve"> </t>
    </r>
    <r>
      <rPr>
        <b/>
        <sz val="16"/>
        <color indexed="8"/>
        <rFont val="Arial"/>
        <family val="2"/>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</si>
  <si>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b/>
        <sz val="16"/>
        <color indexed="8"/>
        <rFont val="Arial"/>
        <family val="2"/>
      </rPr>
      <t xml:space="preserve"> </t>
    </r>
    <r>
      <rPr>
        <b/>
        <sz val="16"/>
        <color indexed="8"/>
        <rFont val="Arial"/>
        <family val="2"/>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</si>
  <si>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b/>
        <sz val="16"/>
        <color indexed="8"/>
        <rFont val="Arial"/>
        <family val="2"/>
      </rPr>
      <t xml:space="preserve"> </t>
    </r>
    <r>
      <rPr>
        <b/>
        <sz val="16"/>
        <color indexed="8"/>
        <rFont val="Arial"/>
        <family val="2"/>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</si>
  <si>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b/>
        <sz val="16"/>
        <color indexed="8"/>
        <rFont val="Arial"/>
        <family val="2"/>
      </rPr>
      <t xml:space="preserve"> </t>
    </r>
    <r>
      <rPr>
        <b/>
        <sz val="16"/>
        <color indexed="8"/>
        <rFont val="Arial"/>
        <family val="2"/>
      </rPr>
      <t>поселения</t>
    </r>
  </si>
  <si>
    <r>
      <t xml:space="preserve">обеспечение первичных мер пожарной безопасности в границах населенных пунктов </t>
    </r>
    <r>
      <rPr>
        <b/>
        <sz val="16"/>
        <color indexed="8"/>
        <rFont val="Arial"/>
        <family val="2"/>
      </rPr>
      <t xml:space="preserve"> </t>
    </r>
    <r>
      <rPr>
        <b/>
        <sz val="16"/>
        <color indexed="8"/>
        <rFont val="Arial"/>
        <family val="2"/>
      </rPr>
      <t>поселения</t>
    </r>
  </si>
  <si>
    <r>
      <t xml:space="preserve">создание условий для обеспечения жителей </t>
    </r>
    <r>
      <rPr>
        <b/>
        <sz val="16"/>
        <color indexed="8"/>
        <rFont val="Arial"/>
        <family val="2"/>
      </rPr>
      <t xml:space="preserve"> </t>
    </r>
    <r>
      <rPr>
        <b/>
        <sz val="16"/>
        <color indexed="8"/>
        <rFont val="Arial"/>
        <family val="2"/>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</si>
  <si>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b/>
        <sz val="16"/>
        <color indexed="8"/>
        <rFont val="Arial"/>
        <family val="2"/>
      </rPr>
      <t xml:space="preserve"> </t>
    </r>
    <r>
      <rPr>
        <b/>
        <sz val="16"/>
        <color indexed="8"/>
        <rFont val="Arial"/>
        <family val="2"/>
      </rPr>
      <t>поселения</t>
    </r>
  </si>
  <si>
    <r>
      <t xml:space="preserve">создание условий для организации досуга и обеспечения жителей </t>
    </r>
    <r>
      <rPr>
        <b/>
        <sz val="16"/>
        <color indexed="8"/>
        <rFont val="Arial"/>
        <family val="2"/>
      </rPr>
      <t xml:space="preserve"> </t>
    </r>
    <r>
      <rPr>
        <b/>
        <sz val="16"/>
        <color indexed="8"/>
        <rFont val="Arial"/>
        <family val="2"/>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</si>
  <si>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b/>
        <sz val="16"/>
        <color indexed="8"/>
        <rFont val="Arial"/>
        <family val="2"/>
      </rPr>
      <t xml:space="preserve"> </t>
    </r>
    <r>
      <rPr>
        <b/>
        <sz val="16"/>
        <color indexed="8"/>
        <rFont val="Arial"/>
        <family val="2"/>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b/>
        <sz val="16"/>
        <color indexed="8"/>
        <rFont val="Arial"/>
        <family val="2"/>
      </rPr>
      <t xml:space="preserve"> </t>
    </r>
    <r>
      <rPr>
        <b/>
        <sz val="16"/>
        <color indexed="8"/>
        <rFont val="Arial"/>
        <family val="2"/>
      </rPr>
      <t>поселения</t>
    </r>
  </si>
  <si>
    <r>
      <t xml:space="preserve">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b/>
        <sz val="16"/>
        <color indexed="8"/>
        <rFont val="Arial"/>
        <family val="2"/>
      </rPr>
      <t xml:space="preserve"> </t>
    </r>
    <r>
      <rPr>
        <b/>
        <sz val="16"/>
        <color indexed="8"/>
        <rFont val="Arial"/>
        <family val="2"/>
      </rPr>
      <t>поселения</t>
    </r>
  </si>
  <si>
    <r>
      <t>создание условий для массового отдыха жителей</t>
    </r>
    <r>
      <rPr>
        <b/>
        <sz val="16"/>
        <color indexed="8"/>
        <rFont val="Arial"/>
        <family val="2"/>
      </rPr>
      <t xml:space="preserve"> </t>
    </r>
    <r>
      <rPr>
        <b/>
        <sz val="16"/>
        <color indexed="8"/>
        <rFont val="Arial"/>
        <family val="2"/>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</si>
  <si>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b/>
        <sz val="16"/>
        <color indexed="8"/>
        <rFont val="Arial"/>
        <family val="2"/>
      </rPr>
      <t xml:space="preserve"> </t>
    </r>
    <r>
      <rPr>
        <b/>
        <sz val="16"/>
        <color indexed="8"/>
        <rFont val="Arial"/>
        <family val="2"/>
      </rPr>
      <t>поселения</t>
    </r>
  </si>
  <si>
    <r>
      <t xml:space="preserve">утверждение правил благоустройства территории </t>
    </r>
    <r>
      <rPr>
        <b/>
        <sz val="16"/>
        <color indexed="8"/>
        <rFont val="Arial"/>
        <family val="2"/>
      </rPr>
      <t xml:space="preserve"> </t>
    </r>
    <r>
      <rPr>
        <b/>
        <sz val="16"/>
        <color indexed="8"/>
        <rFont val="Arial"/>
        <family val="2"/>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b/>
        <sz val="16"/>
        <color indexed="8"/>
        <rFont val="Arial"/>
        <family val="2"/>
      </rPr>
      <t xml:space="preserve"> </t>
    </r>
    <r>
      <rPr>
        <b/>
        <sz val="16"/>
        <color indexed="8"/>
        <rFont val="Arial"/>
        <family val="2"/>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b/>
        <sz val="16"/>
        <color indexed="8"/>
        <rFont val="Arial"/>
        <family val="2"/>
      </rPr>
      <t xml:space="preserve"> </t>
    </r>
    <r>
      <rPr>
        <b/>
        <sz val="16"/>
        <color indexed="8"/>
        <rFont val="Arial"/>
        <family val="2"/>
      </rPr>
      <t>поселения</t>
    </r>
  </si>
  <si>
    <t>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</si>
  <si>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  из  них</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</si>
  <si>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</si>
  <si>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</si>
  <si>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</si>
  <si>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</si>
  <si>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2.2.19.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</si>
  <si>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</si>
  <si>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</si>
  <si>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осуществление мероприятий, предусмотренных Федеральным законом от 20 июля 2012  г. №  125-ФЗ  «О донорстве крови и ее компонентов»</t>
  </si>
  <si>
    <r>
      <t xml:space="preserve">предоставление помещения для работы на обслуживаемом административном участке </t>
    </r>
    <r>
      <rPr>
        <b/>
        <sz val="16"/>
        <color indexed="8"/>
        <rFont val="Arial"/>
        <family val="2"/>
      </rPr>
      <t xml:space="preserve"> </t>
    </r>
    <r>
      <rPr>
        <b/>
        <sz val="16"/>
        <color indexed="8"/>
        <rFont val="Arial"/>
        <family val="2"/>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</si>
  <si>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b/>
        <sz val="16"/>
        <color indexed="8"/>
        <rFont val="Arial"/>
        <family val="2"/>
      </rPr>
      <t xml:space="preserve"> </t>
    </r>
    <r>
      <rPr>
        <b/>
        <sz val="16"/>
        <color indexed="8"/>
        <rFont val="Arial"/>
        <family val="2"/>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</si>
  <si>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b/>
        <sz val="16"/>
        <color indexed="8"/>
        <rFont val="Arial"/>
        <family val="2"/>
      </rPr>
      <t xml:space="preserve"> </t>
    </r>
    <r>
      <rPr>
        <b/>
        <sz val="16"/>
        <color indexed="8"/>
        <rFont val="Arial"/>
        <family val="2"/>
      </rPr>
      <t>поселения</t>
    </r>
  </si>
  <si>
    <r>
      <t xml:space="preserve">владение, пользование и распоряжение имуществом, находящимся в муниципальной собственности </t>
    </r>
    <r>
      <rPr>
        <b/>
        <sz val="16"/>
        <color indexed="8"/>
        <rFont val="Arial"/>
        <family val="2"/>
      </rPr>
      <t xml:space="preserve">городского </t>
    </r>
    <r>
      <rPr>
        <b/>
        <sz val="16"/>
        <color indexed="8"/>
        <rFont val="Arial"/>
        <family val="2"/>
      </rPr>
      <t>поселения</t>
    </r>
  </si>
  <si>
    <r>
      <t xml:space="preserve">организация в границах </t>
    </r>
    <r>
      <rPr>
        <b/>
        <sz val="16"/>
        <color indexed="8"/>
        <rFont val="Arial"/>
        <family val="2"/>
      </rPr>
      <t>городского</t>
    </r>
    <r>
      <rPr>
        <b/>
        <sz val="16"/>
        <color indexed="8"/>
        <rFont val="Arial"/>
        <family val="2"/>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</si>
  <si>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дорожная деятельность в отношении автомобильных дорог местного значения в границах населенных пунктов </t>
    </r>
    <r>
      <rPr>
        <b/>
        <sz val="16"/>
        <color indexed="8"/>
        <rFont val="Arial"/>
        <family val="2"/>
      </rPr>
      <t xml:space="preserve">городского </t>
    </r>
    <r>
      <rPr>
        <b/>
        <sz val="16"/>
        <color indexed="8"/>
        <rFont val="Arial"/>
        <family val="2"/>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b/>
        <sz val="16"/>
        <color indexed="8"/>
        <rFont val="Arial"/>
        <family val="2"/>
      </rPr>
      <t xml:space="preserve">городского </t>
    </r>
    <r>
      <rPr>
        <b/>
        <sz val="16"/>
        <color indexed="8"/>
        <rFont val="Arial"/>
        <family val="2"/>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</si>
  <si>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b/>
        <sz val="16"/>
        <color indexed="8"/>
        <rFont val="Arial"/>
        <family val="2"/>
      </rPr>
      <t xml:space="preserve">городского </t>
    </r>
    <r>
      <rPr>
        <b/>
        <sz val="16"/>
        <color indexed="8"/>
        <rFont val="Arial"/>
        <family val="2"/>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</si>
  <si>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b/>
        <sz val="16"/>
        <color indexed="8"/>
        <rFont val="Arial"/>
        <family val="2"/>
      </rPr>
      <t xml:space="preserve">городского </t>
    </r>
    <r>
      <rPr>
        <b/>
        <sz val="16"/>
        <color indexed="8"/>
        <rFont val="Arial"/>
        <family val="2"/>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</si>
  <si>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b/>
        <sz val="16"/>
        <color indexed="8"/>
        <rFont val="Arial"/>
        <family val="2"/>
      </rPr>
      <t xml:space="preserve">городского </t>
    </r>
    <r>
      <rPr>
        <b/>
        <sz val="16"/>
        <color indexed="8"/>
        <rFont val="Arial"/>
        <family val="2"/>
      </rPr>
      <t>поселения</t>
    </r>
  </si>
  <si>
    <t>содержание на территории муниципального района межпоселенческих мест захоронения, организация ритуальных услуг</t>
  </si>
  <si>
    <t>03/10</t>
  </si>
  <si>
    <t>05/03</t>
  </si>
  <si>
    <t>01/02, 01/04, 01/11, 01/13</t>
  </si>
  <si>
    <t>01/04, 08/01</t>
  </si>
  <si>
    <t>02/03</t>
  </si>
  <si>
    <t>07/01,  07/02, 07/03,  07/07</t>
  </si>
  <si>
    <t>4.4.1.70.                </t>
  </si>
  <si>
    <t>4.4.1.71.                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</si>
  <si>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</si>
  <si>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</si>
  <si>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</si>
  <si>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</si>
  <si>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</si>
  <si>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</si>
  <si>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</si>
  <si>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</si>
  <si>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</si>
  <si>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</si>
  <si>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</si>
  <si>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</si>
  <si>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</si>
  <si>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</si>
  <si>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</si>
  <si>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</si>
  <si>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</si>
  <si>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</si>
  <si>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</si>
  <si>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</si>
  <si>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</si>
  <si>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</si>
  <si>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1.2.99.  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</si>
  <si>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</si>
  <si>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  в  том  числе</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</si>
  <si>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</si>
  <si>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осуществление мероприятий, предусмотренных Федеральным законом от   20  июля  2012  г.  №  125-ФЗ  «О донорстве крови и ее компонентов»</t>
  </si>
  <si>
    <t>1.3.1.10.                   </t>
  </si>
  <si>
    <t>1.3.1.11.                   </t>
  </si>
  <si>
    <t>1.3.1.12.                   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</si>
  <si>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</si>
  <si>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1.3.1.13.                   </t>
  </si>
  <si>
    <t>1.3.1.14.                   </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</si>
  <si>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</si>
  <si>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</si>
  <si>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</si>
  <si>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</si>
  <si>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</si>
  <si>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</si>
  <si>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</si>
  <si>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</si>
  <si>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</si>
  <si>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</si>
  <si>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</si>
  <si>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организация и осуществление мероприятий по работе с детьми и молодежью в городском округе</t>
  </si>
  <si>
    <t>плановый период</t>
  </si>
  <si>
    <t>содействие в развитии сельскохозяйственного производства, создание условий для развития малого и среднего предпринимательства</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</si>
  <si>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</si>
  <si>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</si>
  <si>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профилактики незаконного потребления наркотических средств и психотропных веществ, наркомании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</si>
  <si>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</si>
  <si>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</si>
  <si>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</si>
  <si>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</si>
  <si>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</si>
  <si>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</si>
  <si>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</si>
  <si>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</si>
  <si>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</si>
  <si>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</si>
  <si>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</si>
  <si>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</si>
  <si>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</si>
  <si>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на осуществление регионального государственного ветеринарного надзора</t>
  </si>
  <si>
    <t>4.4.1.72.                </t>
  </si>
  <si>
    <t>4.4.1.73.                </t>
  </si>
  <si>
    <t>4.4.1.74.                </t>
  </si>
  <si>
    <t>4.4.1.75.                </t>
  </si>
  <si>
    <t>4.4.1.76.                </t>
  </si>
  <si>
    <t>4.4.1.77.                </t>
  </si>
  <si>
    <t>4.4.1.78.                </t>
  </si>
  <si>
    <t>4.4.1.79.                </t>
  </si>
  <si>
    <t>4.4.1.80.                </t>
  </si>
  <si>
    <t>4.4.1.81.                </t>
  </si>
  <si>
    <t>1.4.1.87.                   </t>
  </si>
  <si>
    <t>организации и обеспечения деятельности общественной палаты субъекта Российской Федерации</t>
  </si>
  <si>
    <t>1.4.1.88.                   </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</si>
  <si>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</si>
  <si>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1.4.1.89.                   </t>
  </si>
  <si>
    <r>
      <t>создание условий для массового отдыха жителей</t>
    </r>
    <r>
      <rPr>
        <b/>
        <sz val="16"/>
        <color indexed="8"/>
        <rFont val="Arial"/>
        <family val="2"/>
      </rPr>
      <t xml:space="preserve"> городского</t>
    </r>
    <r>
      <rPr>
        <b/>
        <sz val="16"/>
        <color indexed="8"/>
        <rFont val="Arial"/>
        <family val="2"/>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</si>
  <si>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</si>
  <si>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</si>
  <si>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r>
      <t xml:space="preserve">утверждение генеральных планов </t>
    </r>
    <r>
      <rPr>
        <b/>
        <sz val="16"/>
        <color indexed="8"/>
        <rFont val="Arial"/>
        <family val="2"/>
      </rPr>
      <t xml:space="preserve">городского </t>
    </r>
    <r>
      <rPr>
        <b/>
        <sz val="16"/>
        <color indexed="8"/>
        <rFont val="Arial"/>
        <family val="2"/>
      </rPr>
      <t xml:space="preserve">поселения, правил землепользования и застройки, утверждение подготовленной на основе генеральных планов </t>
    </r>
    <r>
      <rPr>
        <b/>
        <sz val="16"/>
        <color indexed="8"/>
        <rFont val="Arial"/>
        <family val="2"/>
      </rPr>
      <t>городского</t>
    </r>
    <r>
      <rPr>
        <b/>
        <sz val="16"/>
        <color indexed="8"/>
        <rFont val="Arial"/>
        <family val="2"/>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b/>
        <sz val="16"/>
        <color indexed="8"/>
        <rFont val="Arial"/>
        <family val="2"/>
      </rPr>
      <t xml:space="preserve">городского </t>
    </r>
    <r>
      <rPr>
        <b/>
        <sz val="16"/>
        <color indexed="8"/>
        <rFont val="Arial"/>
        <family val="2"/>
      </rPr>
      <t xml:space="preserve">поселения, утверждение местных нормативов градостроительного проектирования </t>
    </r>
    <r>
      <rPr>
        <b/>
        <sz val="16"/>
        <color indexed="8"/>
        <rFont val="Arial"/>
        <family val="2"/>
      </rPr>
      <t xml:space="preserve">городского </t>
    </r>
    <r>
      <rPr>
        <b/>
        <sz val="16"/>
        <color indexed="8"/>
        <rFont val="Arial"/>
        <family val="2"/>
      </rPr>
      <t xml:space="preserve">поселений, резервирование земель и изъятие земельных участков в границах </t>
    </r>
    <r>
      <rPr>
        <b/>
        <sz val="16"/>
        <color indexed="8"/>
        <rFont val="Arial"/>
        <family val="2"/>
      </rPr>
      <t xml:space="preserve">городского </t>
    </r>
    <r>
      <rPr>
        <b/>
        <sz val="16"/>
        <color indexed="8"/>
        <rFont val="Arial"/>
        <family val="2"/>
      </rPr>
      <t xml:space="preserve">поселения для муниципальных нужд, осуществление муниципального земельного контроля в границах </t>
    </r>
    <r>
      <rPr>
        <b/>
        <sz val="16"/>
        <color indexed="8"/>
        <rFont val="Arial"/>
        <family val="2"/>
      </rPr>
      <t xml:space="preserve">городского </t>
    </r>
    <r>
      <rPr>
        <b/>
        <sz val="16"/>
        <color indexed="8"/>
        <rFont val="Arial"/>
        <family val="2"/>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</si>
  <si>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b/>
        <sz val="16"/>
        <color indexed="8"/>
        <rFont val="Arial"/>
        <family val="2"/>
      </rPr>
      <t xml:space="preserve">городского </t>
    </r>
    <r>
      <rPr>
        <b/>
        <sz val="16"/>
        <color indexed="8"/>
        <rFont val="Arial"/>
        <family val="2"/>
      </rPr>
      <t>поселения, изменение, аннулирование таких наименований, размещение информации в государственном адресном реестре</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</si>
  <si>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b/>
        <sz val="16"/>
        <color indexed="8"/>
        <rFont val="Arial"/>
        <family val="2"/>
      </rPr>
      <t xml:space="preserve">городского </t>
    </r>
    <r>
      <rPr>
        <b/>
        <sz val="16"/>
        <color indexed="8"/>
        <rFont val="Arial"/>
        <family val="2"/>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</si>
  <si>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b/>
        <sz val="16"/>
        <color indexed="8"/>
        <rFont val="Arial"/>
        <family val="2"/>
      </rPr>
      <t xml:space="preserve">городского </t>
    </r>
    <r>
      <rPr>
        <b/>
        <sz val="16"/>
        <color indexed="8"/>
        <rFont val="Arial"/>
        <family val="2"/>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</si>
  <si>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предоставление помещения для работы на обслуживаемом административном участке </t>
    </r>
    <r>
      <rPr>
        <b/>
        <sz val="16"/>
        <color indexed="8"/>
        <rFont val="Arial"/>
        <family val="2"/>
      </rPr>
      <t xml:space="preserve">городского </t>
    </r>
    <r>
      <rPr>
        <b/>
        <sz val="16"/>
        <color indexed="8"/>
        <rFont val="Arial"/>
        <family val="2"/>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</si>
  <si>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b/>
        <sz val="16"/>
        <color indexed="8"/>
        <rFont val="Arial"/>
        <family val="2"/>
      </rPr>
      <t xml:space="preserve">городского </t>
    </r>
    <r>
      <rPr>
        <b/>
        <sz val="16"/>
        <color indexed="8"/>
        <rFont val="Arial"/>
        <family val="2"/>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</si>
  <si>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b/>
        <sz val="16"/>
        <color indexed="8"/>
        <rFont val="Arial"/>
        <family val="2"/>
      </rPr>
      <t xml:space="preserve">городского </t>
    </r>
    <r>
      <rPr>
        <b/>
        <sz val="16"/>
        <color indexed="8"/>
        <rFont val="Arial"/>
        <family val="2"/>
      </rPr>
      <t>поселения</t>
    </r>
  </si>
  <si>
    <t>к  письму  управления  финансов  области  от  26.05.2017  года  № И46 /02-02/</t>
  </si>
  <si>
    <t>отчетный  2016  год</t>
  </si>
  <si>
    <t>текущий  2017  год  (уточненный  годовой  план  на  1  мая)</t>
  </si>
  <si>
    <t>очередной  2018  год  (уточненный  годовой  план  на  1  мая)</t>
  </si>
  <si>
    <t>2019  год (уточненный  годовой  план  на  1  мая)</t>
  </si>
  <si>
    <t>2020  год</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</si>
  <si>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</si>
  <si>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1.4.1.46.                   </t>
  </si>
  <si>
    <t>1.4.1.47.                   </t>
  </si>
  <si>
    <t>1.4.1.48.                   </t>
  </si>
  <si>
    <t>1.4.1.49.                   </t>
  </si>
  <si>
    <t>1.4.1.50.                   </t>
  </si>
  <si>
    <t>1.4.1.51.                   </t>
  </si>
  <si>
    <t>1.4.1.52.                   </t>
  </si>
  <si>
    <t>1.4.1.53.                   </t>
  </si>
  <si>
    <t>1.4.1.54.                   </t>
  </si>
  <si>
    <t>1.4.1.55.                   </t>
  </si>
  <si>
    <t>1.4.1.56.                   </t>
  </si>
  <si>
    <t>1.4.1.57.                   </t>
  </si>
  <si>
    <t>1.4.1.58.                   </t>
  </si>
  <si>
    <t>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                                                     Федеральный закон Российской Федерации от 06.10.1999 № 184–ФЗ "Федеральный закон Российской Федерации "Об общих принципах организации законодательных (представительных) и исполнительных органов государственной власти субьектов Российской Федерации"</t>
  </si>
  <si>
    <t>подп.5 п.1 ст.15                                           подп.11 п.2 ст.26.3</t>
  </si>
  <si>
    <t>01.01.2007, не установлен                                                                                                       22.09.1999г., не установлен</t>
  </si>
  <si>
    <t>подп.6 п.1 ст.15                   подп.12 п.2 ст.26.3</t>
  </si>
  <si>
    <t>подп.11 п.1 ст.15                  подп.13, 14.1, 14.2 п.2 ст.26.3</t>
  </si>
  <si>
    <t>подп.15 п.1 ст.15                  подп.42 п.2 ст.26.3</t>
  </si>
  <si>
    <t>01.01.2007, не установлен                                  22.09.1999г., не установлен</t>
  </si>
  <si>
    <t>подп.18 п.1 ст.15                        подп.9, 69 п.2 ст26.3.</t>
  </si>
  <si>
    <t>01.01.2007, не установлен                                      22.09.1999г., не установлен</t>
  </si>
  <si>
    <t>подп.19 п.1 ст.15  под.16 п.2 ст.26.3</t>
  </si>
  <si>
    <t>01.01.2007, не установлен                                              22.09.1999г., не установлен</t>
  </si>
  <si>
    <t>подп.19.1 п.1 ст.15                                          под.18 п.2 ст.26.3</t>
  </si>
  <si>
    <t>подп.26 п.1 ст.15                      подп.30 п.2 ст.26.3</t>
  </si>
  <si>
    <t>01.01.2007, не установлен                                 22.09.1999г., не установлен</t>
  </si>
  <si>
    <t>подп.3 п.1 ст.15    подп.61 п2 статьи 26.3</t>
  </si>
  <si>
    <t>01.01.2007, не установлен                                   22.09.1999г., не установлен</t>
  </si>
  <si>
    <t>Федеральный закон Российской Федерации от 12.01.1996 № 7–ФЗ "Федеральный закон Российской Федерации "О некомерческих организациях"</t>
  </si>
  <si>
    <t>ст.31.1 и 31.3</t>
  </si>
  <si>
    <t>12.01.1996г</t>
  </si>
  <si>
    <t>п.9 ст.34,           ч.1.1.  ст.17    подп.1 п.2 ст.26.3</t>
  </si>
  <si>
    <t>01.01.2007, не установлен                           22.09.1999г., не установлен</t>
  </si>
  <si>
    <t>п.3 ст.17     подп.13 п.2 ст.26.3</t>
  </si>
  <si>
    <t>п.4,7 ст.17     подп.38 п.2 ст 26.3</t>
  </si>
  <si>
    <t>01.01.2007, не установлен                                22.09.1999г., не установлен</t>
  </si>
  <si>
    <t>п.3 ст.17          подп.62,63 п.2 ст.26.3</t>
  </si>
  <si>
    <t>01.01.2007, не установлен                                    22.09.1999г., не установлен</t>
  </si>
  <si>
    <t>01.01.2007, не установлен                               22.09.1999г., не установлен</t>
  </si>
  <si>
    <t>Федеральный закон от 20.08.2004г. №113-ФЗ</t>
  </si>
  <si>
    <t>ст.11</t>
  </si>
  <si>
    <t>20.08.2004г не установлен</t>
  </si>
  <si>
    <t>п.5 ст.19      подп.3 п.2 ст.26.3</t>
  </si>
  <si>
    <t>01.01.2007, не установлен                             22.09.1999г., не установлен</t>
  </si>
  <si>
    <t>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t>
  </si>
  <si>
    <t xml:space="preserve">п.5 ст.19 </t>
  </si>
  <si>
    <t>01.01.2007, не установлен</t>
  </si>
  <si>
    <t>п.5 ст.19                      под24.п.2.ст.26.3</t>
  </si>
  <si>
    <t xml:space="preserve">Федеральный закон Российской Федерации от 12.01.1995 № 5–ФЗ "Федеральный закон Российской Федерации "О ветеранах", в соответствии с Указом Президента РФ от 7 мая 2008г. №714 "Об обеспечении жильем ветеранов ВОВ 1941-1945 годов"    Федеральный закон от 24.11.1995 года №181-ФЗ "О социальной защите инвалидов в Российской Федерации"                               </t>
  </si>
  <si>
    <t>п.2,3 части 3 ст.23.2                                  абзац 5 статьи 28.2          подп 24 п.2 ст.26.3</t>
  </si>
  <si>
    <t>25.01.1995, не установлен       01.12.1995г. не установлен                             22.09.1999г., не установлен</t>
  </si>
  <si>
    <t>п.5 ст.19                            подп.24.1, 39 п.2 ст.26.3</t>
  </si>
  <si>
    <t>01.01.2007, не установлен                  22.09.1999г., не установлен</t>
  </si>
  <si>
    <t>п.5 ст.19           подп.24.2 п2 ст 26.3</t>
  </si>
  <si>
    <t>п.5 ст.19    подп.44.1 п.2 ст 26.3</t>
  </si>
  <si>
    <t>п.5 ст.19         подп.49 п.2 ст.26.3</t>
  </si>
  <si>
    <t>01.01.2007, не установлен                 22.09.1999г., не установлен</t>
  </si>
  <si>
    <t>п.5 ст.19                        подп.64 п.2 ст.26.3</t>
  </si>
  <si>
    <t>Федеральный закон Российской Федерации от21.07.2005г. № 108–ФЗ "О Всероссийской сельскохозяйственной переписи"</t>
  </si>
  <si>
    <t>ч.3 ст.9</t>
  </si>
  <si>
    <t>21.07.2005г., не установлен</t>
  </si>
  <si>
    <t xml:space="preserve"> п.4 ст.15          п.3 ст.65    подп.11 п.2 ст.26.3</t>
  </si>
  <si>
    <t>подп.9 п.1 ст.14                     подп.31 п.2 ст26.3</t>
  </si>
  <si>
    <t>подп.14 п.1 ст.14       подп 30 п.2 ст.26.3</t>
  </si>
  <si>
    <t>подп.19 п.1 ст.14    подп 29 п.2 ст.26.3</t>
  </si>
  <si>
    <t>01.01.2007, не установлен                         22.09.1999г., не установлен</t>
  </si>
  <si>
    <t>подп.4 п.1 ст.14       подп.67.1 п.2 ст.26.3</t>
  </si>
  <si>
    <t>подп.5 п.1 ст.14      подп 11 п.2 ст.26.3.</t>
  </si>
  <si>
    <t>01.01.2007, не установлен                              22.09.1999г., не установлен</t>
  </si>
  <si>
    <t>подп.18 п.1 ст.14                 под 7.2 п.2 ст.26.3</t>
  </si>
  <si>
    <t>подп.20 п.1 ст.14                                        подп 42 п.2 ст.26.3</t>
  </si>
  <si>
    <t>подп.22 п.1 ст.14                     подп.41 п.2 ст.26.3</t>
  </si>
  <si>
    <t>подп.26 п.1 ст.14    подп 50 п. ст.26.3</t>
  </si>
  <si>
    <t>п.9 ст.34.  ч.1.1 ст.17       подп 1 п.2 ст.26.3</t>
  </si>
  <si>
    <t>01.01.2007, не установлен                          22.09.1999г., не установлен</t>
  </si>
  <si>
    <t>п.3 ст.17                       подп.62,63 п.2 ст.26.3</t>
  </si>
  <si>
    <t>п.1.1 ст.17                   подп.65 п.2 ст.26.3</t>
  </si>
  <si>
    <t>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
Постановление Правительства Российской Федерации от 29.04.2006 № 258 "Постановление Правительства Российской Федерации "О субвенциях на осуществление полномочий по первичному воинскому учету на территориях, где отсутствуют военные комиссариаты""</t>
  </si>
  <si>
    <t>п.5 ст.52                ч.5 ст.19
в целом</t>
  </si>
  <si>
    <t>01.01.2007, не установлен
19.05.2006, не установлен</t>
  </si>
  <si>
    <t xml:space="preserve">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                                                     </t>
  </si>
  <si>
    <t>подп.1 п.1 ст.14    ч.4 ст.65</t>
  </si>
  <si>
    <t xml:space="preserve">Указ Президента РФ от 07.12.2012г. № 1609 "Об утверждении положения о военных комиссариатах" </t>
  </si>
  <si>
    <t>07</t>
  </si>
  <si>
    <t>07.12.2012г, не установлен</t>
  </si>
  <si>
    <t>в целом</t>
  </si>
  <si>
    <t>Указ Президента РФ от 24.03.2014г. № 172 "О  Всероссийском физкультурно-спортивном комплексе "Готов к труду и обороне" (ГТО)</t>
  </si>
  <si>
    <t>24.03.2014г, не установлен</t>
  </si>
  <si>
    <t>13</t>
  </si>
  <si>
    <t>Указ Президента РФ от 13.11.2012г. № 1522 "О  создании комплексной системы экстренного оповещения населения об угрозе возникновения или о возникновении чрезвычайных ситуаций"</t>
  </si>
  <si>
    <t>14</t>
  </si>
  <si>
    <t>13.11.2012г, не установлен</t>
  </si>
  <si>
    <t>07.05.2012г, не установлен</t>
  </si>
  <si>
    <t xml:space="preserve">Указ Президента РФ от 07.05.2012г. № 599 "О  мерах по реализации государственной политики в области образования и науки",                         Указ Президента РФ от 07.05.2012 г. №597 "О мероприятиях по реализации государственной социальной политики" </t>
  </si>
  <si>
    <t>в целом                  в  целом</t>
  </si>
  <si>
    <t>07.05.2012г, не установлен         07.05.2012г. , не установлен</t>
  </si>
  <si>
    <t>16,  18</t>
  </si>
  <si>
    <t xml:space="preserve">Указ Президента РФ от 07.05.2012г. № 600 "О  мерах по обеспечению граждан Российской Федерации доступным и комфортным  жильем и повышению качества жилищно-коммунальных услуг" </t>
  </si>
  <si>
    <t>20</t>
  </si>
  <si>
    <t xml:space="preserve">Указ Президента РФ от 07.05.2012 г. №597 "О мероприятиях по реализации государственной социальной политики" </t>
  </si>
  <si>
    <t xml:space="preserve">в целом                  </t>
  </si>
  <si>
    <t xml:space="preserve">07.05.2012г, не установлен         </t>
  </si>
  <si>
    <t>18</t>
  </si>
  <si>
    <t>4.4.1.15.                </t>
  </si>
  <si>
    <t>4.4.1.16.                </t>
  </si>
  <si>
    <t>4.4.1.17.                </t>
  </si>
  <si>
    <t>4.4.1.18.                </t>
  </si>
  <si>
    <t>4.4.1.19.                </t>
  </si>
  <si>
    <t>4.4.1.20.                </t>
  </si>
  <si>
    <t>4.4.1.21.                </t>
  </si>
  <si>
    <t>4.4.1.22.                </t>
  </si>
  <si>
    <t>4.4.1.23.                </t>
  </si>
  <si>
    <t>4.4.1.24.                </t>
  </si>
  <si>
    <t>4.4.1.25.                </t>
  </si>
  <si>
    <t>4.4.1.26.                </t>
  </si>
  <si>
    <t>4.4.1.27.                </t>
  </si>
  <si>
    <t>4.4.1.28.                </t>
  </si>
  <si>
    <t>4.4.1.29.                </t>
  </si>
  <si>
    <t>4.4.1.30.                </t>
  </si>
  <si>
    <t>4.4.1.31.                </t>
  </si>
  <si>
    <t>4.4.1.32.                </t>
  </si>
  <si>
    <t>4.4.1.33.                </t>
  </si>
  <si>
    <t>4.4.1.34.                </t>
  </si>
  <si>
    <t>4.4.1.35.                </t>
  </si>
  <si>
    <t>4.4.1.36.                </t>
  </si>
  <si>
    <t>4.4.1.37.                </t>
  </si>
  <si>
    <t>4.4.1.38.                </t>
  </si>
  <si>
    <t>4.4.1.39.                </t>
  </si>
  <si>
    <t>4.4.1.40.                </t>
  </si>
  <si>
    <t>4.4.1.41.                </t>
  </si>
  <si>
    <t>4.4.1.42.                </t>
  </si>
  <si>
    <t xml:space="preserve">Постановление  Правительства РФ от 15.04.2014г. № 316 "Об утверждении государственной программы РФ "Экономическое развитие и инновационная экономика" </t>
  </si>
  <si>
    <t>подпрограмма 2</t>
  </si>
  <si>
    <t xml:space="preserve">Постановление  Правительства РФ от 14.07.2012г. № 717 "Об утверждении государственной программы РФ "О государственной программе развития сельского хозяйства и регулирования рынков сельскохозяйственной продукции, сырья и продовольствия на 2013-2020 годы)" </t>
  </si>
  <si>
    <t xml:space="preserve"> абз.3 подпрограмма 2</t>
  </si>
  <si>
    <t>01.01.2013г. 31.12.2020г</t>
  </si>
  <si>
    <t>17</t>
  </si>
  <si>
    <t>4.1.1.35.      </t>
  </si>
  <si>
    <t>4.1.1.36.      </t>
  </si>
  <si>
    <t>4.1.1.37.      </t>
  </si>
  <si>
    <t>4.1.1.38.      </t>
  </si>
  <si>
    <t>4.1.1.39.      </t>
  </si>
  <si>
    <t>участие в соответствии с Федеральным законом от 24 июля 2007 г. № 221-ФЗ «О кадастровой деятельности» в выполнении комплексных кадастровых работ</t>
  </si>
  <si>
    <t>4.1.2.</t>
  </si>
  <si>
    <t>01/02, 01/03, 01/04, 01/06, 01/11, 01/13, 07/09, 08/04</t>
  </si>
  <si>
    <t>07/09, 03/09</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</si>
  <si>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</si>
  <si>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1.1.1.66.                </t>
  </si>
  <si>
    <t>участие в соответствии с Федеральным законом от 24 июля 2007 г.  № 221-ФЗ «О кадастровой деятельности» в выполнении комплексных кадастровых работ на территории сельского поселения</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</si>
  <si>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</si>
  <si>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  в  том  числе</t>
  </si>
  <si>
    <t>1.1.2.1.                  </t>
  </si>
  <si>
    <t>составление и рассмотрение проекта бюджета поселения, исполнение бюджета поселения, составление отчета об исполнении бюджета поселения</t>
  </si>
  <si>
    <t>1.1.2.2.                  </t>
  </si>
  <si>
    <t>осуществление контроля за исполнением бюджета поселения</t>
  </si>
  <si>
    <t>1.1.2.3.                  </t>
  </si>
  <si>
    <t>1.1.2.4.                  </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</si>
  <si>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</si>
  <si>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подпрограммы 2 и 4</t>
  </si>
  <si>
    <t>15.04.2014г. 31.12.2020г</t>
  </si>
  <si>
    <t>02</t>
  </si>
  <si>
    <t xml:space="preserve">Постановление администрации Липецкой области от 30.12.2015г. №579, 580 "Об утверждении Порядка предоставления субсидий из областного бюджета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на 2016г"  </t>
  </si>
  <si>
    <t>01.01.2016-31.12.2016г</t>
  </si>
  <si>
    <t xml:space="preserve">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
Закон Липецкой области от 19.08.2008 № 180–ОЗ "Закон Липецкой области "О нормативах финансирования общеобразовательных учреждений ""                                                      </t>
  </si>
  <si>
    <t xml:space="preserve">
в целом
в целом                                                                                                                                                                                                                                                                                                          </t>
  </si>
  <si>
    <t xml:space="preserve">01.01.2008, не установлен
19.08.2008, не установлен                                                                                                                                                                         </t>
  </si>
  <si>
    <t xml:space="preserve">Постановление администрации Липецкой области от 13.12.2013г.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</si>
  <si>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 xml:space="preserve">Подпрограмма 6     </t>
  </si>
  <si>
    <t>с 01.01.2014-31.12.2020г.</t>
  </si>
  <si>
    <t xml:space="preserve">Постановление администрации Липецкой области от 07.11.2013г. №500 "Об утверждении государственной программы Липецкой области "Модернизация и инновационное развитие экономики Липецкой области"                                                                                              Постановление администрации Липецкой области от 30.10.2013г. №490 "Об утверждении государственной программы Липецкой области "Развитие кооперации и  коллективных форм собственности в Липецкой области" </t>
  </si>
  <si>
    <t>подпрограмма 4                     подпрограмма 1</t>
  </si>
  <si>
    <t>с 01.01.2014г-31.12.2020г                                                                     01.01.2013г-31.12.2017г.</t>
  </si>
  <si>
    <t xml:space="preserve">Закон Липецкой области от 21.07.2003 № 62–ОЗ "Об основах библиотечного дела и обязательном экземпляре документов в Липецкой области (ред. от 31.12.2009г.)"                                       Закон Липецкой области от 07.10.2008 № 182–ОЗ "Закон Липецкой области "Об оплате труда работников областных государственных учреждений"                                                                                           </t>
  </si>
  <si>
    <t>в целом                               приложение 9.13</t>
  </si>
  <si>
    <t>21.07.2003, не установлен                                                 С01.01.2009г., не установлен</t>
  </si>
  <si>
    <t xml:space="preserve"> Постановление администрации Липецкой области от 29.11.2013г. №535 "Об утверждении государственной программы Липецкой области "Развтие культуры и туризма в Липецкой области"                                                                                                                          </t>
  </si>
  <si>
    <t xml:space="preserve"> подпрограмма 1        </t>
  </si>
  <si>
    <t xml:space="preserve"> с01.01.2014 - по 31.12.2020г.                     </t>
  </si>
  <si>
    <t xml:space="preserve">Закон Липецкой области от 07.10.2008 № 182–ОЗ "Закон Липецкой области "Об оплате труда работников областных государственных учреждений"                                                                                          </t>
  </si>
  <si>
    <t xml:space="preserve">                приложение 9.13</t>
  </si>
  <si>
    <t xml:space="preserve">            С 01.01.2009г не установлен</t>
  </si>
  <si>
    <t xml:space="preserve">Постановление администрации Липецкой области от 29.11.2013г. №535 "Об утверждении государственной программы Липецкой области "Развтие культуры и туризма в Липецкой области"                                                                                                                                                </t>
  </si>
  <si>
    <t xml:space="preserve">с01.01.2014 - по 31.12.2020г.        </t>
  </si>
  <si>
    <t xml:space="preserve">подпрограмма 1               </t>
  </si>
  <si>
    <t xml:space="preserve">Постановление администрации Липецкой области от 29.11.2013г. №535 "Об утверждении государственной программы Липецкой области "Развтие культуры и туризма в Липецкой области"                                                                        </t>
  </si>
  <si>
    <t xml:space="preserve">Подпрограмма 2                  </t>
  </si>
  <si>
    <t xml:space="preserve">с 01.01.2014-31.12.2020г.                          </t>
  </si>
  <si>
    <t xml:space="preserve">Закон Липецкой области от 05.03.2015 № 374–ОЗ "Закон Липецкой области "О государственной поддержке социально ориентированных некоммерческих организаций в Липецкой области""
Закон Липецкой области от 09.12.2010 № 451–ОЗ ""О взаимодействии органов государственной власти Липецкой области с некоммерческими организациями"                       
</t>
  </si>
  <si>
    <t>в целом       в целом</t>
  </si>
  <si>
    <t>05.03.2015г.        09.12.2010г.</t>
  </si>
  <si>
    <t xml:space="preserve">Закон Липецкой области от 02.07.2007 № 68–ОЗ "Закон Липецкой области "О правовом регулировании вопросов муниципальной службы Липецкой области""
Закон Липецкой области от 07.06.2016 № 537–ОЗ ""О гарантиях осуществления полномочий выборного должностного лица местного самоуправления Липецкой области""                       
</t>
  </si>
  <si>
    <t xml:space="preserve">в целом
в целом
</t>
  </si>
  <si>
    <t xml:space="preserve">02.07.2007, не установлен
01.10.2016, не установлен
</t>
  </si>
  <si>
    <t xml:space="preserve">Закон Липецкой области от 07.10.2008 № 182–ОЗ "Закон Липецкой области "Об оплате труда работников областных государственных учреждений"
</t>
  </si>
  <si>
    <t>приложение 7.</t>
  </si>
  <si>
    <t>с 01.01.2009г не установлено</t>
  </si>
  <si>
    <t>приложение 9.13.</t>
  </si>
  <si>
    <t>Постановление администрации Липецкой области от 31.10.2013г.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 (с изменениями)                      Постановление администрации Липецкой области от 29.11.2013г. №534 "Об утверждении государственной программы Липецкой области "Развите образования Липецкой области" (с изменениями)</t>
  </si>
  <si>
    <t>Подпрограмма 2     Подпрограмма 2</t>
  </si>
  <si>
    <t xml:space="preserve">31.10.2013г.- 31.12.2017г.,        29.11.2013г.-31.12.2017г.  </t>
  </si>
  <si>
    <t>Закон Липецкой области от 04.05.2000 № 88–ОЗ "Закон Липецкой области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регистрации актов гражданского состояния""</t>
  </si>
  <si>
    <t xml:space="preserve">п.11 ст.2,4 </t>
  </si>
  <si>
    <t>18.05.2000, не установлен</t>
  </si>
  <si>
    <t>Закон Липецкой области от 30.11.2000 № 117–ОЗ "Закон Липецкой области "О наделении органов местного самоуправления государственными полномочиями Липецкой области в сфере архивного дела""</t>
  </si>
  <si>
    <t xml:space="preserve">п.1 ст.3,5 </t>
  </si>
  <si>
    <t>16.12.2000, не установлен</t>
  </si>
  <si>
    <t>Закон Липецкой области от 11.12.2013 № 217–ОЗ "Закон Липецкой области "О нормативах финансирования муниципальных дошкольных образовательных организациях ""                                                                                                         Закон Липецкой области от 19.08.2008 № 180–ОЗ "Закон Липецкой области "О нормативах финансирования общеобразовательных учреждений"                                   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t>
  </si>
  <si>
    <t xml:space="preserve"> в целом                      п.1 ст.2,3                          в целом</t>
  </si>
  <si>
    <t xml:space="preserve"> 01.01.2014г., не установлено                   19.08.2008, не установлен                       01.01.2008г., не установлен</t>
  </si>
  <si>
    <t xml:space="preserve">Закон Липецкой области от 15.01.2014 № 246–ОЗ "Онаделении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</si>
  <si>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с 01.01.2014г, не установлен.</t>
  </si>
  <si>
    <t>Закон Липецкой области от 31.08.2004 № 120–ОЗ "Закон Липецкой области "Об административных комиссиях и наделении органов местного самоуправления государственными полномочиями по образованию и деятельности административных комиссий"                                                                                                      Закон Липецкой области от 30.12.2004 № 167–ОЗ "Закон Липецкой области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организации деятельности комиссий по делам несовершеннолетних и защите их прав""</t>
  </si>
  <si>
    <t xml:space="preserve">п.1 ст.1,7                                                                                                                                                                                                                                                п.1 ст.5,7  </t>
  </si>
  <si>
    <t>11.09.2004, не установлен                                                            01.01.2005, не установлен</t>
  </si>
  <si>
    <t xml:space="preserve">
Закон Липецкой области от 27.12.2007 № 113–ОЗ "Закон Липецкой области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</si>
  <si>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 xml:space="preserve"> 
в целом</t>
  </si>
  <si>
    <t xml:space="preserve">
01.01.2008, не установлен</t>
  </si>
  <si>
    <t>Закон Липецкой обл от 08.11.2012г. №88-ОЗ "О наделении  органов  местного самоупрпавления отдельными государственными полномочиями в области охраны труда и социально-трудовых отношений"</t>
  </si>
  <si>
    <t>01.01.2013г. не установлен</t>
  </si>
  <si>
    <t>Закон Липецкой обл. от 15.12.2015г.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</si>
  <si>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с 01.01.2016г, не установлен.</t>
  </si>
  <si>
    <t>Закон Липецкой области от 31.12.2009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t>
  </si>
  <si>
    <t>31.12.2009, не установлен</t>
  </si>
  <si>
    <t>Закон Липецкой обл. от 18.09.2015г. №441-ОЗ "О наделении органов местного самоуправления государственными полномочиями по подготовке и проведению Всероссийской сельскохозяйственной переписи"</t>
  </si>
  <si>
    <t>с 01.01.2016г по 31.12.2016г.</t>
  </si>
  <si>
    <t>Закон Липецкой области от 18.10.2005 № 224–ОЗ "Закон Липецкой области "О правовом регулировании вопросов пожарной безопасности в Липецкой области""</t>
  </si>
  <si>
    <t xml:space="preserve">абз.5 ст.7
</t>
  </si>
  <si>
    <t>26.10.2005, не установлен</t>
  </si>
  <si>
    <t xml:space="preserve"> Закон Липецкой области от 07.10.2008 № 182–ОЗ "Закон Липецкой области "Об оплате труда работников областных государственных учреждений"                                                                                          </t>
  </si>
  <si>
    <t xml:space="preserve"> приложение 9.13</t>
  </si>
  <si>
    <t xml:space="preserve"> С 01.01.2009г не установлен</t>
  </si>
  <si>
    <t xml:space="preserve">Постановление администрации Липецкой области от 29.11.2013г. №535 "Об утверждении государственной программы Липецкой области "Развтие культуры и туризма в Липецкой области"                                                                                                                                                         </t>
  </si>
  <si>
    <t xml:space="preserve">с01.01.2014 - по 31.12.2020г.       </t>
  </si>
  <si>
    <t xml:space="preserve">подпрограмма 1              </t>
  </si>
  <si>
    <t xml:space="preserve">Постановление администрации Липецкой области от 29.11.2013г. №535 "Об утверждении государственной программы Липецкой области "Развтие культуры и туризма в Липецкой области"                                                                                                                                                               </t>
  </si>
  <si>
    <t xml:space="preserve">                           подпрограмма 2</t>
  </si>
  <si>
    <t xml:space="preserve">                           с01.01.2014 - по 31.12.2020г.            </t>
  </si>
  <si>
    <t xml:space="preserve">Постановление администрации Липецкой области от 13.12.2013г.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Постановление администрации Липецкой области от 28.10.2013г.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t>
  </si>
  <si>
    <t>подпрограмма 6                                     подпрограмма 7</t>
  </si>
  <si>
    <t>с 01.01.2014-31.12.2020гг                                с 01.11.2013- 31.12.2020г</t>
  </si>
  <si>
    <t xml:space="preserve">Постановление администрации Липецкой области от 13.12.2013г.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</si>
  <si>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 xml:space="preserve">подпрограмма 6   </t>
  </si>
  <si>
    <t>с 01.01.2014-31.12.2020гг</t>
  </si>
  <si>
    <t>08</t>
  </si>
  <si>
    <t xml:space="preserve">Постановление  Правительства РФ от 15.04.2014г. № 300 "О государственной программе РФ "Защита населения и территорий от чрезвычайных ситуаций, обеспечение пожарной безопасности и безопасности людей на водных обьектах"  </t>
  </si>
  <si>
    <t>15.04.2014г. 31.12.2017г</t>
  </si>
  <si>
    <t xml:space="preserve"> абз 3 подпрограммы Г</t>
  </si>
  <si>
    <t xml:space="preserve">Постановление  Правительства РФ от 15.04.2014г. № 302 "Об утверждении государственной программы РФ "Развитие  физической культуры и спорта"  </t>
  </si>
  <si>
    <t>подпрограмма 1</t>
  </si>
  <si>
    <t xml:space="preserve">Постановление  Правительства РФ от 15.04.2014г. № 317 "Об утверждении государственной программы РФ "Развитие культуры и туризма" на 2013-2020годы" </t>
  </si>
  <si>
    <t>подпрограмма 4</t>
  </si>
  <si>
    <t>09</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</si>
  <si>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</si>
  <si>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4.4.1.96.                </t>
  </si>
  <si>
    <t>4.4.1.97.                </t>
  </si>
  <si>
    <t>4.4.1.98.                </t>
  </si>
  <si>
    <t>за счет собственных доходов и источников финансирования дефицита бюджета городского поселения, всего</t>
  </si>
  <si>
    <t>1.1.2.32.                  </t>
  </si>
  <si>
    <t>1.1.2.33.                  </t>
  </si>
  <si>
    <t>1.1.2.34.                  </t>
  </si>
  <si>
    <t>1.1.2.35.                  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</si>
  <si>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</si>
  <si>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1.1.2.36.                  </t>
  </si>
  <si>
    <t>1.1.2.37.                  </t>
  </si>
  <si>
    <t>1.1.2.38.                  </t>
  </si>
  <si>
    <t>участие в соответствии с Федеральным законом от 24 июля 2007 г.  № 221-ФЗ «О кадастровой деятельности» в выполнении комплексных кадастровых работ»</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</si>
  <si>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 в том числе</t>
  </si>
  <si>
    <t>1.2.1.  </t>
  </si>
  <si>
    <t>1.2.2.  </t>
  </si>
  <si>
    <t>расходы на обслуживание муниципального долга</t>
  </si>
  <si>
    <t>1.2.3.  </t>
  </si>
  <si>
    <t>создание муниципальных предприятий</t>
  </si>
  <si>
    <t>1.2.4.  </t>
  </si>
  <si>
    <t>1.2.5.  </t>
  </si>
  <si>
    <t>1.2.6.  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</si>
  <si>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</si>
  <si>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1.2.7.  </t>
  </si>
  <si>
    <t>1.2.8.  </t>
  </si>
  <si>
    <t>1.2.9.  </t>
  </si>
  <si>
    <t>полномочиями по организации теплоснабжения, предусмотренными Федеральным законом  от   27 июля 2010  г.  № 190-ФЗ  «О теплоснабжении»</t>
  </si>
  <si>
    <t>1.2.10.  </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</si>
  <si>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</si>
  <si>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1.2.11.  </t>
  </si>
  <si>
    <t>1.2.12.  </t>
  </si>
  <si>
    <t>1.2.13.  </t>
  </si>
  <si>
    <t>1.2.14.  </t>
  </si>
  <si>
    <t>1.2.15.  </t>
  </si>
  <si>
    <t>1.2.16.  </t>
  </si>
  <si>
    <t>1.2.17.  </t>
  </si>
  <si>
    <t>1.2.18.  </t>
  </si>
  <si>
    <t>1.2.19.  </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</si>
  <si>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</si>
  <si>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5.4.1.96.                   </t>
  </si>
  <si>
    <t>5.4.1.97.                   </t>
  </si>
  <si>
    <t>5.4.1.98.                   </t>
  </si>
  <si>
    <t>за счет собственных доходов и источников финансирования дефицита бюджета сельского поселения, всего</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</si>
  <si>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</si>
  <si>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</si>
  <si>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</si>
  <si>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5.5.2.1, всего из них:</t>
  </si>
  <si>
    <t>7.8.</t>
  </si>
  <si>
    <t>7800</t>
  </si>
  <si>
    <r>
      <t xml:space="preserve">владение, пользование и распоряжение имуществом, находящимся в муниципальной собственности </t>
    </r>
    <r>
      <rPr>
        <b/>
        <sz val="16"/>
        <color indexed="8"/>
        <rFont val="Arial"/>
        <family val="2"/>
      </rPr>
      <t xml:space="preserve"> </t>
    </r>
    <r>
      <rPr>
        <b/>
        <sz val="16"/>
        <color indexed="8"/>
        <rFont val="Arial"/>
        <family val="2"/>
      </rPr>
      <t>поселения</t>
    </r>
  </si>
  <si>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</si>
  <si>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</si>
  <si>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установления нормативов образования отходов и лимитов на их размещение, порядка сбора твердых коммунальных отходов (в том числе их раздельного сбора), нормативов накопления твердых коммунальных отходов,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</si>
  <si>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</si>
  <si>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1.4.1.10.                   </t>
  </si>
  <si>
    <t>1.4.1.11.                   </t>
  </si>
  <si>
    <t>1.4.1.12.                   </t>
  </si>
  <si>
    <t>1.4.1.13.                   </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</si>
  <si>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</si>
  <si>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1.4.1.14.                   </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</si>
  <si>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</si>
  <si>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</si>
  <si>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4.5.2.1,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</si>
  <si>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</si>
  <si>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</si>
  <si>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5.1.1.       </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</si>
  <si>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</si>
  <si>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5.1.1.1.   </t>
  </si>
  <si>
    <t>5.1.1.2.   </t>
  </si>
  <si>
    <t>5.1.1.3.   </t>
  </si>
  <si>
    <t>5.1.1.4.   </t>
  </si>
  <si>
    <t>5.1.1.5.   </t>
  </si>
  <si>
    <t>5.1.1.6.   </t>
  </si>
  <si>
    <t>5.1.1.7.   </t>
  </si>
  <si>
    <t>5.1.1.8.   </t>
  </si>
  <si>
    <t>5.1.1.9.   </t>
  </si>
  <si>
    <t>5.1.1.10.   </t>
  </si>
  <si>
    <t>5.1.1.11.   </t>
  </si>
  <si>
    <t>5.1.1.12.   </t>
  </si>
  <si>
    <t>5.1.1.13.   </t>
  </si>
  <si>
    <t>5.1.2.</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</si>
  <si>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</si>
  <si>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5.1.2.1.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</si>
  <si>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</si>
  <si>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</si>
  <si>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5.1.2.3.</t>
  </si>
  <si>
    <t>5.2.13.   </t>
  </si>
  <si>
    <t>5.2.14.   </t>
  </si>
  <si>
    <t>5.2.15.   </t>
  </si>
  <si>
    <t>5.2.16.   </t>
  </si>
  <si>
    <t>5.2.17.   </t>
  </si>
  <si>
    <t>5.2.18.   </t>
  </si>
  <si>
    <t>5.3.1.      </t>
  </si>
  <si>
    <t>5.3.1.1.                   </t>
  </si>
  <si>
    <t>5.3.1.2.                   </t>
  </si>
  <si>
    <t>5.3.1.3.                   </t>
  </si>
  <si>
    <t>5.3.1.4.                   </t>
  </si>
  <si>
    <t>5.3.1.5.                   </t>
  </si>
  <si>
    <t>5.3.1.6.                   </t>
  </si>
  <si>
    <t>5.3.1.7.                   </t>
  </si>
  <si>
    <t>5.3.1.8.                   </t>
  </si>
  <si>
    <t>5.3.1.9.                   </t>
  </si>
  <si>
    <t>5.3.1.10.                </t>
  </si>
  <si>
    <t>5.3.1.11.                </t>
  </si>
  <si>
    <t>5.3.1.12.                </t>
  </si>
  <si>
    <t>5.3.1.13.                </t>
  </si>
  <si>
    <t>5.3.2.      </t>
  </si>
  <si>
    <t>5.3.2.1.                   </t>
  </si>
  <si>
    <t>5.3.2.2.                   </t>
  </si>
  <si>
    <t>5.3.2.99.</t>
  </si>
  <si>
    <t>5.3.3.      </t>
  </si>
  <si>
    <t>5.3.3.1.                   </t>
  </si>
  <si>
    <t>5.3.3.2.                   </t>
  </si>
  <si>
    <t>5.3.3.99.</t>
  </si>
  <si>
    <t>5.4.          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</si>
  <si>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</si>
  <si>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</si>
  <si>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</si>
  <si>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</si>
  <si>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</si>
  <si>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</si>
  <si>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</si>
  <si>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</si>
  <si>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</si>
  <si>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</si>
  <si>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</si>
  <si>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</si>
  <si>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</si>
  <si>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</si>
  <si>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</si>
  <si>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</si>
  <si>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</si>
  <si>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</si>
  <si>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</si>
  <si>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</si>
  <si>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</si>
  <si>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</si>
  <si>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</si>
  <si>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</si>
  <si>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5.4.1.24.                </t>
  </si>
  <si>
    <t>5.4.1.25.                </t>
  </si>
  <si>
    <t>5.4.1.26.                </t>
  </si>
  <si>
    <t>5.4.1.27.                </t>
  </si>
  <si>
    <t>5.4.1.28.                </t>
  </si>
  <si>
    <t>5.4.1.29.                </t>
  </si>
  <si>
    <t>5.4.1.30.                </t>
  </si>
  <si>
    <t>5.4.1.31.                </t>
  </si>
  <si>
    <t>5.4.1.32.                </t>
  </si>
  <si>
    <t>5.4.1.33.                </t>
  </si>
  <si>
    <t>5.4.1.34.                </t>
  </si>
  <si>
    <t>5.4.1.35.                </t>
  </si>
  <si>
    <t>5.4.1.36.                </t>
  </si>
  <si>
    <t>5.4.1.37.                </t>
  </si>
  <si>
    <t>5.4.1.38.                </t>
  </si>
  <si>
    <t>5.4.1.39.                </t>
  </si>
  <si>
    <t>5.4.1.40.                </t>
  </si>
  <si>
    <t>5.4.1.41.                </t>
  </si>
  <si>
    <t>5.4.1.42.                </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</si>
  <si>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</si>
  <si>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</si>
  <si>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</si>
  <si>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</si>
  <si>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5.1.2.15.</t>
  </si>
  <si>
    <t>5.1.2.16.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</si>
  <si>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</si>
  <si>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</si>
  <si>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5.1.2.18.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</si>
  <si>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</si>
  <si>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</si>
  <si>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5.1.2.20.</t>
  </si>
  <si>
    <t>5.1.2.21.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</si>
  <si>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</si>
  <si>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</si>
  <si>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5.1.2.23.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</si>
  <si>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</si>
  <si>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</si>
  <si>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</si>
  <si>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</si>
  <si>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5.1.2.26.</t>
  </si>
  <si>
    <t>осуществление мер по противодействию коррупции в границах поселения</t>
  </si>
  <si>
    <t>5.1.2.27.</t>
  </si>
  <si>
    <t>участие в соответствии с Федеральным законом от 24 июля 2007 г. № 221-ФЗ «О  кадастровой деятельности» в выполнении комплексных кадастровых работ</t>
  </si>
  <si>
    <t>5.1.3.</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</si>
  <si>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</si>
  <si>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5.1.3.1.</t>
  </si>
  <si>
    <t>5.1.3.2.</t>
  </si>
  <si>
    <t>5.1.3.3.</t>
  </si>
  <si>
    <t>5.1.3.4.</t>
  </si>
  <si>
    <t>5.1.3.5.</t>
  </si>
  <si>
    <t>5.1.3.6.</t>
  </si>
  <si>
    <t>5.1.3.7.</t>
  </si>
  <si>
    <t>5.1.3.8.</t>
  </si>
  <si>
    <t>5.1.3.9.</t>
  </si>
  <si>
    <t>5.1.3.10.</t>
  </si>
  <si>
    <t>5.1.3.11.</t>
  </si>
  <si>
    <t>5.1.3.12.</t>
  </si>
  <si>
    <t>5.1.3.13.</t>
  </si>
  <si>
    <t>5.1.3.14.</t>
  </si>
  <si>
    <t>5.1.3.15.</t>
  </si>
  <si>
    <t>5.1.3.16.</t>
  </si>
  <si>
    <t>5.1.3.17.</t>
  </si>
  <si>
    <t>5.1.3.18.</t>
  </si>
  <si>
    <t>5.1.3.19.</t>
  </si>
  <si>
    <t>5.1.3.20.</t>
  </si>
  <si>
    <t>5.1.3.21.</t>
  </si>
  <si>
    <t>5.1.3.22.</t>
  </si>
  <si>
    <t>5.1.3.23.</t>
  </si>
  <si>
    <t>5.1.3.24.</t>
  </si>
  <si>
    <t>5.1.3.25.</t>
  </si>
  <si>
    <t>5.1.3.26.</t>
  </si>
  <si>
    <t>5.1.3.27.</t>
  </si>
  <si>
    <t>5.1.3.28.</t>
  </si>
  <si>
    <t>5.1.3.29.</t>
  </si>
  <si>
    <t>5.1.3.30.</t>
  </si>
  <si>
    <t>5.1.3.31.</t>
  </si>
  <si>
    <t>5.1.3.32.</t>
  </si>
  <si>
    <t>5.1.3.33.</t>
  </si>
  <si>
    <t>5.1.3.34.</t>
  </si>
  <si>
    <t>5.1.3.35.</t>
  </si>
  <si>
    <t>5.1.3.36.</t>
  </si>
  <si>
    <t>5.1.3.37.</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</si>
  <si>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</si>
  <si>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муниципальных  предприятий</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</si>
  <si>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</si>
  <si>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</si>
  <si>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5.2.19.   </t>
  </si>
  <si>
    <t>5.2.99.   </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</si>
  <si>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</si>
  <si>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</si>
  <si>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1.1.1.36.                </t>
  </si>
  <si>
    <t>1.1.1.37.                </t>
  </si>
  <si>
    <t>1.1.1.38.                </t>
  </si>
  <si>
    <t>1.1.1.39.                </t>
  </si>
  <si>
    <t>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</si>
  <si>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1.1.1.40.                </t>
  </si>
  <si>
    <t>1.1.1.41.                </t>
  </si>
  <si>
    <t>1.1.1.42.                </t>
  </si>
  <si>
    <t>1.1.1.43.                </t>
  </si>
  <si>
    <t>1.1.1.44.                </t>
  </si>
  <si>
    <t>1.1.1.45.                </t>
  </si>
  <si>
    <t>1.1.1.46.                </t>
  </si>
  <si>
    <t>1.1.1.47.                </t>
  </si>
  <si>
    <t>1.1.1.48.                </t>
  </si>
  <si>
    <t>1.1.1.49.                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</si>
  <si>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</si>
  <si>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1.1.1.50.                </t>
  </si>
  <si>
    <t>1.1.1.51.                </t>
  </si>
  <si>
    <t>1.1.1.52.                </t>
  </si>
  <si>
    <t>1.1.1.53.                </t>
  </si>
  <si>
    <t>1.1.1.54.                </t>
  </si>
  <si>
    <t>1.1.1.55.                </t>
  </si>
  <si>
    <t>1.1.1.56.                </t>
  </si>
  <si>
    <t>1.1.1.57.                </t>
  </si>
  <si>
    <t>1.1.1.58.                </t>
  </si>
  <si>
    <t>1.1.1.59.                </t>
  </si>
  <si>
    <t>1.1.1.60.                </t>
  </si>
  <si>
    <t>1.1.1.61.                </t>
  </si>
  <si>
    <t>1.1.1.62.                </t>
  </si>
  <si>
    <t>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 до 1 января 2017 года</t>
  </si>
  <si>
    <t>1.1.1.63.                </t>
  </si>
  <si>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b/>
        <sz val="16"/>
        <color indexed="8"/>
        <rFont val="Arial"/>
        <family val="2"/>
      </rPr>
      <t xml:space="preserve">городского </t>
    </r>
    <r>
      <rPr>
        <b/>
        <sz val="16"/>
        <color indexed="8"/>
        <rFont val="Arial"/>
        <family val="2"/>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</si>
  <si>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b/>
        <sz val="16"/>
        <color indexed="8"/>
        <rFont val="Arial"/>
        <family val="2"/>
      </rPr>
      <t xml:space="preserve">городского </t>
    </r>
    <r>
      <rPr>
        <b/>
        <sz val="16"/>
        <color indexed="8"/>
        <rFont val="Arial"/>
        <family val="2"/>
      </rPr>
      <t>поселения</t>
    </r>
  </si>
  <si>
    <r>
      <t xml:space="preserve">обеспечение первичных мер пожарной безопасности в границах населенных пунктов </t>
    </r>
    <r>
      <rPr>
        <b/>
        <sz val="16"/>
        <color indexed="8"/>
        <rFont val="Arial"/>
        <family val="2"/>
      </rPr>
      <t xml:space="preserve">городского </t>
    </r>
    <r>
      <rPr>
        <b/>
        <sz val="16"/>
        <color indexed="8"/>
        <rFont val="Arial"/>
        <family val="2"/>
      </rPr>
      <t>поселения</t>
    </r>
  </si>
  <si>
    <r>
      <t xml:space="preserve">создание условий для обеспечения жителей </t>
    </r>
    <r>
      <rPr>
        <b/>
        <sz val="16"/>
        <color indexed="8"/>
        <rFont val="Arial"/>
        <family val="2"/>
      </rPr>
      <t xml:space="preserve">городского </t>
    </r>
    <r>
      <rPr>
        <b/>
        <sz val="16"/>
        <color indexed="8"/>
        <rFont val="Arial"/>
        <family val="2"/>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</si>
  <si>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b/>
        <sz val="16"/>
        <color indexed="8"/>
        <rFont val="Arial"/>
        <family val="2"/>
      </rPr>
      <t xml:space="preserve">городского </t>
    </r>
    <r>
      <rPr>
        <b/>
        <sz val="16"/>
        <color indexed="8"/>
        <rFont val="Arial"/>
        <family val="2"/>
      </rPr>
      <t>поселения</t>
    </r>
  </si>
  <si>
    <r>
      <t xml:space="preserve">создание условий для организации досуга и обеспечения жителей </t>
    </r>
    <r>
      <rPr>
        <b/>
        <sz val="16"/>
        <color indexed="8"/>
        <rFont val="Arial"/>
        <family val="2"/>
      </rPr>
      <t xml:space="preserve">городского </t>
    </r>
    <r>
      <rPr>
        <b/>
        <sz val="16"/>
        <color indexed="8"/>
        <rFont val="Arial"/>
        <family val="2"/>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</si>
  <si>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b/>
        <sz val="16"/>
        <color indexed="8"/>
        <rFont val="Arial"/>
        <family val="2"/>
      </rPr>
      <t xml:space="preserve">городского </t>
    </r>
    <r>
      <rPr>
        <b/>
        <sz val="16"/>
        <color indexed="8"/>
        <rFont val="Arial"/>
        <family val="2"/>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b/>
        <sz val="16"/>
        <color indexed="8"/>
        <rFont val="Arial"/>
        <family val="2"/>
      </rPr>
      <t xml:space="preserve">городского </t>
    </r>
    <r>
      <rPr>
        <b/>
        <sz val="16"/>
        <color indexed="8"/>
        <rFont val="Arial"/>
        <family val="2"/>
      </rPr>
      <t>поселения</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</si>
  <si>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b/>
        <sz val="16"/>
        <color indexed="8"/>
        <rFont val="Arial"/>
        <family val="2"/>
      </rPr>
      <t>городского</t>
    </r>
    <r>
      <rPr>
        <b/>
        <sz val="16"/>
        <color indexed="8"/>
        <rFont val="Arial"/>
        <family val="2"/>
      </rPr>
      <t xml:space="preserve"> поселении</t>
    </r>
  </si>
  <si>
    <r>
      <t xml:space="preserve">обеспечение условий для развития на территории </t>
    </r>
    <r>
      <rPr>
        <b/>
        <sz val="16"/>
        <color indexed="8"/>
        <rFont val="Arial"/>
        <family val="2"/>
      </rPr>
      <t>городского</t>
    </r>
    <r>
      <rPr>
        <b/>
        <sz val="16"/>
        <color indexed="8"/>
        <rFont val="Arial"/>
        <family val="2"/>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b/>
        <sz val="16"/>
        <color indexed="8"/>
        <rFont val="Arial"/>
        <family val="2"/>
      </rPr>
      <t xml:space="preserve">городского </t>
    </r>
    <r>
      <rPr>
        <b/>
        <sz val="16"/>
        <color indexed="8"/>
        <rFont val="Arial"/>
        <family val="2"/>
      </rPr>
      <t>поселения</t>
    </r>
  </si>
  <si>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</si>
  <si>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</si>
  <si>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</si>
  <si>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</si>
  <si>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4300</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</si>
  <si>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</si>
  <si>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</si>
  <si>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</si>
  <si>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</si>
  <si>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4.1.2.1.</t>
  </si>
  <si>
    <t>4.1.2.2.</t>
  </si>
  <si>
    <t>4.1.2.3.</t>
  </si>
  <si>
    <t>4.1.2.4.</t>
  </si>
  <si>
    <t>4.1.2.5.</t>
  </si>
  <si>
    <t>4.1.2.6.</t>
  </si>
  <si>
    <t>4.1.2.7.</t>
  </si>
  <si>
    <t>4.1.2.8.</t>
  </si>
  <si>
    <t>4.1.2.9.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</si>
  <si>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</si>
  <si>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</si>
  <si>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</si>
  <si>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</si>
  <si>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</si>
  <si>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</si>
  <si>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</si>
  <si>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</si>
  <si>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</si>
  <si>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</si>
  <si>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</si>
  <si>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</si>
  <si>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</si>
  <si>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</si>
  <si>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</si>
  <si>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</si>
  <si>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</si>
  <si>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</si>
  <si>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</si>
  <si>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</si>
  <si>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</si>
  <si>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</si>
  <si>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</si>
  <si>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t>4.1.2.33.</t>
  </si>
  <si>
    <t>4.1.2.34.</t>
  </si>
  <si>
    <t>4.1.2.35.</t>
  </si>
  <si>
    <t>4.1.2.36.</t>
  </si>
  <si>
    <t>4.1.2.37.</t>
  </si>
  <si>
    <t>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</si>
  <si>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</si>
  <si>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</si>
  <si>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</si>
  <si>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</si>
  <si>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</si>
  <si>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</si>
  <si>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</si>
  <si>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</si>
  <si>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</si>
  <si>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</si>
  <si>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</si>
  <si>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</si>
  <si>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</si>
  <si>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</si>
  <si>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</si>
  <si>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функционирование органов местного самоуправления</t>
  </si>
  <si>
    <t>принятие устава муниципального образования и внесение в него изменений и дополнений, издание муниципальных правовых актов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</si>
  <si>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</si>
  <si>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</si>
  <si>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</si>
  <si>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</si>
  <si>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</si>
  <si>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</si>
  <si>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</si>
  <si>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</si>
  <si>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</si>
  <si>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</si>
  <si>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</si>
  <si>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</si>
  <si>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</si>
  <si>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</si>
  <si>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</si>
  <si>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</si>
  <si>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</si>
  <si>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осуществление регионального государственного надзора в области охраны и использования особо охраняемых природных территорий</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</si>
  <si>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</si>
  <si>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2.3.1.9.                   </t>
  </si>
  <si>
    <t>2.3.1.10.                </t>
  </si>
  <si>
    <t>2.3.1.11.                </t>
  </si>
  <si>
    <t>2.3.1.12.                </t>
  </si>
  <si>
    <t>2.3.1.13.                </t>
  </si>
  <si>
    <t>2.3.1.14.                </t>
  </si>
  <si>
    <t>2.3.1.15.                </t>
  </si>
  <si>
    <t>2.3.1.98.</t>
  </si>
  <si>
    <t>2.3.2.      </t>
  </si>
  <si>
    <t>2.3.2.1.                   </t>
  </si>
  <si>
    <t>2.3.2.2.                   </t>
  </si>
  <si>
    <t>2.3.2.99.</t>
  </si>
  <si>
    <t>2.3.3.      </t>
  </si>
  <si>
    <t>2.3.3.1.                   </t>
  </si>
  <si>
    <t>2.3.3.2.                   </t>
  </si>
  <si>
    <t>2.3.3.99.</t>
  </si>
  <si>
    <t>2.4.          </t>
  </si>
  <si>
    <t>2.4.1.      </t>
  </si>
  <si>
    <t>2.4.1.1.                   </t>
  </si>
  <si>
    <t>2.4.1.2.                   </t>
  </si>
  <si>
    <t>2.4.1.3.                   </t>
  </si>
  <si>
    <t>2.4.1.4.                   </t>
  </si>
  <si>
    <t>2.4.1.5.                   </t>
  </si>
  <si>
    <t>2.4.1.6.                   </t>
  </si>
  <si>
    <t>2.4.1.7.                   </t>
  </si>
  <si>
    <t>2.4.1.8.                   </t>
  </si>
  <si>
    <t>2.4.1.9.                   </t>
  </si>
  <si>
    <t>2.4.1.10.                </t>
  </si>
  <si>
    <t>2.4.1.11.                </t>
  </si>
  <si>
    <t>2.4.1.12.                </t>
  </si>
  <si>
    <t>2.4.1.13.                </t>
  </si>
  <si>
    <t>2.4.1.14.                </t>
  </si>
  <si>
    <t>2.4.1.15.                </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</si>
  <si>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</si>
  <si>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</si>
  <si>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</si>
  <si>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</si>
  <si>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</si>
  <si>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</si>
  <si>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</si>
  <si>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</si>
  <si>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</si>
  <si>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</si>
  <si>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</si>
  <si>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участие в урегулировании коллективных трудовых споров</t>
  </si>
  <si>
    <t>на осуществление уведомительной регистрации региональных соглашений, территориальных соглашений и коллективных договоров</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</si>
  <si>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</si>
  <si>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</si>
  <si>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</si>
  <si>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4.4.1.66.                </t>
  </si>
  <si>
    <t xml:space="preserve"> Указ Президента РФ от 07.05.2012 г. №597 "О мероприятиях по реализации государственной социальной политики" </t>
  </si>
  <si>
    <t xml:space="preserve"> 18</t>
  </si>
  <si>
    <t xml:space="preserve">Закон Липецкой области от 02.07.2007 № 68–ОЗ "Закон Липецкой области "О правовом регулировании вопросов муниципальной службы Липецкой области"                    
</t>
  </si>
  <si>
    <t xml:space="preserve">02.07.2007, не установлен
</t>
  </si>
  <si>
    <t xml:space="preserve"> ст.8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</si>
  <si>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</si>
  <si>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полномочиями по организации теплоснабжения, предусмотренными Федеральным законом от  27 июля 2010  г. №  190-ФЗ  «О теплоснабжении»</t>
  </si>
  <si>
    <t>4.2.10.      </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</si>
  <si>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</si>
  <si>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4.2.11.      </t>
  </si>
  <si>
    <t>4.2.12.      </t>
  </si>
  <si>
    <t>4.2.13.      </t>
  </si>
  <si>
    <t>4.2.14.      </t>
  </si>
  <si>
    <t>4.2.15.      </t>
  </si>
  <si>
    <t>4.2.16.      </t>
  </si>
  <si>
    <t>4.2.17.      </t>
  </si>
  <si>
    <t>4.2.99.   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</si>
  <si>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</si>
  <si>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</si>
  <si>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</si>
  <si>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4.3.1.16.                </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</si>
  <si>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</si>
  <si>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</si>
  <si>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</si>
  <si>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резервирование земель, изъятие земельных участков для государственных нужд субъекта Российской Федерации</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</si>
  <si>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</si>
  <si>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</si>
  <si>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</si>
  <si>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</si>
  <si>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</si>
  <si>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5500</t>
  </si>
  <si>
    <t xml:space="preserve">Итого расходных обязательств муниципальных образований </t>
  </si>
  <si>
    <t>1.               </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</si>
  <si>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</si>
  <si>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1.1.          </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</si>
  <si>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  </t>
  </si>
  <si>
    <t>1.2.          </t>
  </si>
  <si>
    <t>1.3.          </t>
  </si>
  <si>
    <t>1.3.1.      </t>
  </si>
  <si>
    <t>1.3.1.1.                   </t>
  </si>
  <si>
    <t>1.3.1.2.                   </t>
  </si>
  <si>
    <t>1.3.1.3.                   </t>
  </si>
  <si>
    <t>1.3.1.4.                   </t>
  </si>
  <si>
    <t>1.3.1.5.                   </t>
  </si>
  <si>
    <t>1.3.1.6.                   </t>
  </si>
  <si>
    <t>1.3.1.7.                   </t>
  </si>
  <si>
    <t>1.3.1.8.                   </t>
  </si>
  <si>
    <t>1.3.1.9.                   </t>
  </si>
  <si>
    <t>1.3.1.98.</t>
  </si>
  <si>
    <t>1.3.2.      </t>
  </si>
  <si>
    <t>1.3.2.1.                   </t>
  </si>
  <si>
    <t>1.3.2.2.                   </t>
  </si>
  <si>
    <t>1.3.2.99</t>
  </si>
  <si>
    <t>1.3.3.      </t>
  </si>
  <si>
    <t>1.3.3.1.                   </t>
  </si>
  <si>
    <t>1.3.3.2.                   </t>
  </si>
  <si>
    <t>1.3.3.99.</t>
  </si>
  <si>
    <t>1.4.          </t>
  </si>
  <si>
    <t>1.4.1.      </t>
  </si>
  <si>
    <t>1.4.1.1.                   </t>
  </si>
  <si>
    <t>1.4.1.2.                   </t>
  </si>
  <si>
    <t>1.4.1.3.                   </t>
  </si>
  <si>
    <t>1.4.1.4.                   </t>
  </si>
  <si>
    <t>1.4.1.5.                   </t>
  </si>
  <si>
    <t>1.4.1.6.                   </t>
  </si>
  <si>
    <t>1.4.1.7.                   </t>
  </si>
  <si>
    <t>1.4.1.8.                   </t>
  </si>
  <si>
    <t>1.4.1.9.                   </t>
  </si>
  <si>
    <t>1.4.2.      </t>
  </si>
  <si>
    <t>за счет собственных доходов  и источников финансирования  дефицита  бюджета  муниципального района, всего</t>
  </si>
  <si>
    <t>1.4.2.1.                   </t>
  </si>
  <si>
    <t>1.4.2.2.                   </t>
  </si>
  <si>
    <t>1.4.2.99.</t>
  </si>
  <si>
    <t>1.5.          </t>
  </si>
  <si>
    <t>1.5.1.      </t>
  </si>
  <si>
    <t>по предоставлению дотаций на выравнивание бюджетной обеспеченности городских, сельских поселений, всего</t>
  </si>
  <si>
    <t>1.5.2.      </t>
  </si>
  <si>
    <t>по предоставлению субсидий в бюджет субъекта Российской Федерации, всего</t>
  </si>
  <si>
    <t>1.5.3.      </t>
  </si>
  <si>
    <t>1.5.3.1.                   </t>
  </si>
  <si>
    <t>1.5.3.2.                   </t>
  </si>
  <si>
    <t>1.5.3.99.</t>
  </si>
  <si>
    <t>1.5.4.      </t>
  </si>
  <si>
    <t>по предоставлению иных межбюджетных трансфертов, всего</t>
  </si>
  <si>
    <t>1.5.4.1.                   </t>
  </si>
  <si>
    <t>1.5.4.1.1.              </t>
  </si>
  <si>
    <t>1.5.4.1.2.              </t>
  </si>
  <si>
    <t>1.5.4.1.3.              </t>
  </si>
  <si>
    <t>1.5.4.1.4.              </t>
  </si>
  <si>
    <t>1.5.4.1.5.              </t>
  </si>
  <si>
    <t>1.5.4.1.6.              </t>
  </si>
  <si>
    <t>1.5.4.1.99.              </t>
  </si>
  <si>
    <t>1.5.4.2.              </t>
  </si>
  <si>
    <t>в  иных  случаях, не связанных с заключением соглашений, предусмотренных в подпункте  1.5.4.1., всего</t>
  </si>
  <si>
    <t>1.5.4.2.1.              </t>
  </si>
  <si>
    <t>1.5.4.2.2.              </t>
  </si>
  <si>
    <t>1.5.4.2.99.              </t>
  </si>
  <si>
    <t>2.               </t>
  </si>
  <si>
    <t>2.1.          </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</si>
  <si>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</si>
  <si>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</si>
  <si>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</si>
  <si>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</si>
  <si>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</si>
  <si>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</si>
  <si>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</si>
  <si>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</si>
  <si>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</si>
  <si>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</si>
  <si>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</si>
  <si>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</si>
  <si>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</si>
  <si>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</si>
  <si>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</si>
  <si>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</si>
  <si>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</si>
  <si>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</si>
  <si>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</si>
  <si>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</si>
  <si>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</si>
  <si>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</si>
  <si>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</si>
  <si>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</si>
  <si>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</si>
  <si>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</si>
  <si>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</si>
  <si>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</si>
  <si>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</si>
  <si>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</si>
  <si>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</si>
  <si>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</si>
  <si>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</si>
  <si>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</si>
  <si>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</si>
  <si>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</si>
  <si>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</si>
  <si>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</si>
  <si>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</si>
  <si>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</si>
  <si>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</si>
  <si>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</si>
  <si>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</si>
  <si>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</si>
  <si>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</si>
  <si>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2.2.1.      </t>
  </si>
  <si>
    <t>2.2.2.      </t>
  </si>
  <si>
    <t>2.2.3.      </t>
  </si>
  <si>
    <t>2.2.4.      </t>
  </si>
  <si>
    <t>2.2.5.      </t>
  </si>
  <si>
    <t>2.2.6.      </t>
  </si>
  <si>
    <t>2.2.7.      </t>
  </si>
  <si>
    <t>2.2.8.      </t>
  </si>
  <si>
    <t>2.2.9.      </t>
  </si>
  <si>
    <t>2.2.10.   </t>
  </si>
  <si>
    <t>2.2.11.   </t>
  </si>
  <si>
    <t>2.2.12.   </t>
  </si>
  <si>
    <t>2.2.13.   </t>
  </si>
  <si>
    <t>2.2.14.   </t>
  </si>
  <si>
    <t>2.2.15.   </t>
  </si>
  <si>
    <t>2.2.16.   </t>
  </si>
  <si>
    <t>2.2.17.   </t>
  </si>
  <si>
    <t>2.2.18.   </t>
  </si>
  <si>
    <t>2.2.99.</t>
  </si>
  <si>
    <t>2.3.   </t>
  </si>
  <si>
    <t>2.3.1.      </t>
  </si>
  <si>
    <t>2.3.1.1.                   </t>
  </si>
  <si>
    <t>2.3.1.2.                   </t>
  </si>
  <si>
    <t>2.3.1.3.                   </t>
  </si>
  <si>
    <t>2.3.1.4.                   </t>
  </si>
  <si>
    <t>2.3.1.5.                   </t>
  </si>
  <si>
    <t>2.3.1.6.                   </t>
  </si>
  <si>
    <t>2.3.1.7.                   </t>
  </si>
  <si>
    <t>2.3.1.8.                   </t>
  </si>
  <si>
    <t>1.4.1.59.                   </t>
  </si>
  <si>
    <t>1.4.1.60.                   </t>
  </si>
  <si>
    <t>1.4.1.61.                   </t>
  </si>
  <si>
    <t>1.4.1.62.                   </t>
  </si>
  <si>
    <t>1.4.1.63.                   </t>
  </si>
  <si>
    <t>1.4.1.64.                   </t>
  </si>
  <si>
    <t>1.4.1.65.                   </t>
  </si>
  <si>
    <t>1.4.1.66.                   </t>
  </si>
  <si>
    <t>1.4.1.67.                   </t>
  </si>
  <si>
    <t>1.4.1.68.                   </t>
  </si>
  <si>
    <t>1.4.1.69.                   </t>
  </si>
  <si>
    <t>1.4.1.70.                   </t>
  </si>
  <si>
    <t>1.4.1.71.                   </t>
  </si>
  <si>
    <t>1.4.1.72.                   </t>
  </si>
  <si>
    <t>1.4.1.73.                   </t>
  </si>
  <si>
    <t>1.4.1.74.                   </t>
  </si>
  <si>
    <t>1.4.1.75.                   </t>
  </si>
  <si>
    <t>1.4.1.76.                   </t>
  </si>
  <si>
    <t>1.4.1.77.                   </t>
  </si>
  <si>
    <t>1.4.1.78.                   </t>
  </si>
  <si>
    <t>на сбор информации от поселений, входящих в муниципальный район, необходимой для ведения регистра муниципальных нормативных правовых актов</t>
  </si>
  <si>
    <t>1.4.1.79.                   </t>
  </si>
  <si>
    <t>1.4.1.80.                   </t>
  </si>
  <si>
    <t>на реализацию государственных полномочий в сфере теплоснабжения, предусмотренных Федеральным законом  от  27 июля 2010 г.   №  190-ФЗ  «О теплоснабжении»</t>
  </si>
  <si>
    <t>1.4.1.81.                   </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</si>
  <si>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</si>
  <si>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1.4.1.82.                   </t>
  </si>
  <si>
    <t>1.4.1.83.                   </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</si>
  <si>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</si>
  <si>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1.4.1.84.                   </t>
  </si>
  <si>
    <t>1.4.1.85.                   </t>
  </si>
  <si>
    <t>1.4.1.86.                   </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</si>
  <si>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</si>
  <si>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</si>
  <si>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</si>
  <si>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</si>
  <si>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</si>
  <si>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</si>
  <si>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</si>
  <si>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</si>
  <si>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</si>
  <si>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</si>
  <si>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</si>
  <si>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</si>
  <si>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</si>
  <si>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</si>
  <si>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</si>
  <si>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</si>
  <si>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</si>
  <si>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</si>
  <si>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</si>
  <si>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</si>
  <si>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</si>
  <si>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</si>
  <si>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</si>
  <si>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</si>
  <si>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2.4.1.40.                </t>
  </si>
  <si>
    <t>2.4.1.41.                </t>
  </si>
  <si>
    <t>2.4.1.42.                </t>
  </si>
  <si>
    <t>2.4.1.43.                </t>
  </si>
  <si>
    <t>2.4.1.44.                </t>
  </si>
  <si>
    <t>2.4.1.45.                </t>
  </si>
  <si>
    <t>2.4.1.46.                </t>
  </si>
  <si>
    <t>2.4.1.47.                </t>
  </si>
  <si>
    <t>2.4.1.48.                </t>
  </si>
  <si>
    <t>2.4.1.49.                </t>
  </si>
  <si>
    <t>2.4.1.50.                </t>
  </si>
  <si>
    <t>2.4.1.51.                </t>
  </si>
  <si>
    <t>2.4.1.52.                </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</si>
  <si>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</si>
  <si>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</si>
  <si>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</si>
  <si>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</si>
  <si>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</si>
  <si>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</si>
  <si>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</si>
  <si>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</si>
  <si>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5.1.2.8.</t>
  </si>
  <si>
    <t>участие в предупреждении и ликвидации последствий чрезвычайных ситуаций на территории сельского поселения</t>
  </si>
  <si>
    <t>5.1.2.9.</t>
  </si>
  <si>
    <t>организация библиотечного обслуживания населения, комплектование и обеспечение сохранности библиотечных фондов библиотек поселения</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</si>
  <si>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</si>
  <si>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</si>
  <si>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5.1.2.11.</t>
  </si>
  <si>
    <t>5.1.2.12.</t>
  </si>
  <si>
    <t>4.3.1.5.                   </t>
  </si>
  <si>
    <t>4.3.1.6.                   </t>
  </si>
  <si>
    <t>4.3.1.7.                   </t>
  </si>
  <si>
    <t>4.3.1.8.                   </t>
  </si>
  <si>
    <t>4.3.1.9.                   </t>
  </si>
  <si>
    <t>4.3.1.10.                </t>
  </si>
  <si>
    <t>4.3.1.11.                </t>
  </si>
  <si>
    <t>4.3.1.12.                </t>
  </si>
  <si>
    <t>4.3.1.13.                </t>
  </si>
  <si>
    <t>4.3.1.14.                </t>
  </si>
  <si>
    <t>4.3.1.15.                </t>
  </si>
  <si>
    <t>4.3.1.98.</t>
  </si>
  <si>
    <t>4.3.2.      </t>
  </si>
  <si>
    <t>4.3.2.1.                   </t>
  </si>
  <si>
    <t>4.3.2.2.                   </t>
  </si>
  <si>
    <t>4.3.2.99.</t>
  </si>
  <si>
    <t>4.3.3.      </t>
  </si>
  <si>
    <t>4.3.3.1.                   </t>
  </si>
  <si>
    <t>4.3.3.2.                   </t>
  </si>
  <si>
    <t>4.3.3.99.</t>
  </si>
  <si>
    <t>4.4.          </t>
  </si>
  <si>
    <t>4.4.1.      </t>
  </si>
  <si>
    <t>4.4.1.1.                   </t>
  </si>
  <si>
    <t>4.4.1.2.                   </t>
  </si>
  <si>
    <t>4.4.1.3.                   </t>
  </si>
  <si>
    <t>4.4.1.4.                   </t>
  </si>
  <si>
    <t>4.4.1.5.                   </t>
  </si>
  <si>
    <t>4.4.1.6.                   </t>
  </si>
  <si>
    <t>4.4.1.7.                   </t>
  </si>
  <si>
    <t>4.4.1.8.                   </t>
  </si>
  <si>
    <t>4.4.1.9.                   </t>
  </si>
  <si>
    <t>4.4.1.10.                </t>
  </si>
  <si>
    <t>4.4.1.11.                </t>
  </si>
  <si>
    <t>4.4.1.12.                </t>
  </si>
  <si>
    <t>4.4.1.13.                </t>
  </si>
  <si>
    <t>4.4.1.14.                </t>
  </si>
  <si>
    <t>4.4.1.43.                </t>
  </si>
  <si>
    <t>4.4.1.44.                </t>
  </si>
  <si>
    <t>4.4.1.45.                </t>
  </si>
  <si>
    <t>4.4.1.46.                </t>
  </si>
  <si>
    <t>4.4.1.47.                </t>
  </si>
  <si>
    <t>4.4.1.48.                </t>
  </si>
  <si>
    <t>4.4.1.49.                </t>
  </si>
  <si>
    <t>4.4.1.50.                </t>
  </si>
  <si>
    <t>4.4.1.51.                </t>
  </si>
  <si>
    <t>4.4.1.52.                </t>
  </si>
  <si>
    <t>4.4.1.53.                </t>
  </si>
  <si>
    <t>4.4.1.54.                </t>
  </si>
  <si>
    <t>4.4.1.55.                </t>
  </si>
  <si>
    <t>4.4.1.56.                </t>
  </si>
  <si>
    <t>4.4.1.57.                </t>
  </si>
  <si>
    <t>4.4.1.58.                </t>
  </si>
  <si>
    <t>4.4.1.59.                </t>
  </si>
  <si>
    <t>4.4.1.60.                </t>
  </si>
  <si>
    <t>4.4.1.61.                </t>
  </si>
  <si>
    <t>4.4.1.62.                </t>
  </si>
  <si>
    <t>4.4.1.63.                </t>
  </si>
  <si>
    <t>4.4.1.64.                </t>
  </si>
  <si>
    <t>4.4.1.65.                </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</si>
  <si>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</si>
  <si>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</si>
  <si>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</si>
  <si>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4.4.1.92.                </t>
  </si>
  <si>
    <t>4.4.1.93.                </t>
  </si>
  <si>
    <t>4.4.1.94.                </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</si>
  <si>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</si>
  <si>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4.4.1.95.                </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</si>
  <si>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</si>
  <si>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на реализацию государственных полномочий в сфере теплоснабжения, предусмотренных Федеральным законом  от  27 июля 2010  г. №  190-ФЗ «О теплоснабжении»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</si>
  <si>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</si>
  <si>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1.1.2.5.                  </t>
  </si>
  <si>
    <t>1.1.2.6.                  </t>
  </si>
  <si>
    <t>1.1.2.7.                  </t>
  </si>
  <si>
    <t>1.1.2.8.                  </t>
  </si>
  <si>
    <t>1.1.2.9.                  </t>
  </si>
  <si>
    <t>1.1.2.10.                  </t>
  </si>
  <si>
    <t>1.1.2.11.                  </t>
  </si>
  <si>
    <t>1.1.2.12.                  </t>
  </si>
  <si>
    <t>1.1.2.13.                  </t>
  </si>
  <si>
    <t>1.1.2.14.                  </t>
  </si>
  <si>
    <t>1.1.2.15.                  </t>
  </si>
  <si>
    <t>1.1.2.16.                  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</si>
  <si>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</si>
  <si>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1.1.2.17.                  </t>
  </si>
  <si>
    <t>1.1.2.18.                  </t>
  </si>
  <si>
    <t>1.1.2.19.                  </t>
  </si>
  <si>
    <t>1.1.2.20.                  </t>
  </si>
  <si>
    <t>1.1.2.21.                  </t>
  </si>
  <si>
    <t>1.1.2.22.                  </t>
  </si>
  <si>
    <t>1.1.2.23.                  </t>
  </si>
  <si>
    <t>1.1.2.24.                  </t>
  </si>
  <si>
    <t>1.1.2.25.                  </t>
  </si>
  <si>
    <t>1.1.2.26.                  </t>
  </si>
  <si>
    <t>1.1.2.27.                  </t>
  </si>
  <si>
    <t>1.1.2.28.                  </t>
  </si>
  <si>
    <t>1.1.2.29.                  </t>
  </si>
  <si>
    <t>1.1.2.30.                  </t>
  </si>
  <si>
    <t>1.1.2.31.                  </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</si>
  <si>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</si>
  <si>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</si>
  <si>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</si>
  <si>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</si>
  <si>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</si>
  <si>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</si>
  <si>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</si>
  <si>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</si>
  <si>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</si>
  <si>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03/04</t>
  </si>
  <si>
    <t>01/05</t>
  </si>
  <si>
    <t>07/01, 07/02, 10/03, 10/04</t>
  </si>
  <si>
    <t>10/03</t>
  </si>
  <si>
    <t>10/04, 10/06</t>
  </si>
  <si>
    <t>04/01</t>
  </si>
  <si>
    <t>04/05</t>
  </si>
  <si>
    <t>2.4.1.53.                </t>
  </si>
  <si>
    <t>2.4.1.54.                </t>
  </si>
  <si>
    <t>2.4.1.55.                </t>
  </si>
  <si>
    <t>2.4.1.56.                </t>
  </si>
  <si>
    <t>2.4.1.57.                </t>
  </si>
  <si>
    <t>2.4.1.58.                </t>
  </si>
  <si>
    <t>2.4.1.59.                </t>
  </si>
  <si>
    <t>2.4.1.60.                </t>
  </si>
  <si>
    <t>2.4.1.61.                </t>
  </si>
  <si>
    <t>2.4.1.62.                </t>
  </si>
  <si>
    <t>2.4.1.63.                </t>
  </si>
  <si>
    <t>2.4.1.64.                </t>
  </si>
  <si>
    <t>2.4.1.65.                </t>
  </si>
  <si>
    <t>2.4.1.66.                </t>
  </si>
  <si>
    <t>2.4.1.67.                </t>
  </si>
  <si>
    <t>2.4.1.68.                </t>
  </si>
  <si>
    <t>2.4.1.69.                </t>
  </si>
  <si>
    <t>2.4.1.70.                </t>
  </si>
  <si>
    <t>2.4.1.71.                </t>
  </si>
  <si>
    <t>2.4.1.72.                </t>
  </si>
  <si>
    <t>2.4.1.73.                </t>
  </si>
  <si>
    <t>2.4.1.74.                </t>
  </si>
  <si>
    <t>2.4.1.75.                </t>
  </si>
  <si>
    <t>2.4.1.76.                </t>
  </si>
  <si>
    <t>2.4.1.77.                </t>
  </si>
  <si>
    <t>2.4.1.78.                </t>
  </si>
  <si>
    <t>2.4.1.79.                </t>
  </si>
  <si>
    <t>2.4.1.80.                </t>
  </si>
  <si>
    <t>2.4.1.81.                </t>
  </si>
  <si>
    <t>2.4.1.82.                </t>
  </si>
  <si>
    <t>2.4.1.83.                </t>
  </si>
  <si>
    <t>2.4.1.84.                </t>
  </si>
  <si>
    <t>2.4.1.85.                </t>
  </si>
  <si>
    <t>2.4.1.86.                </t>
  </si>
  <si>
    <t>2.4.1.87.                </t>
  </si>
  <si>
    <t>2.4.1.88.                </t>
  </si>
  <si>
    <t>2.4.1.89.                </t>
  </si>
  <si>
    <t>2.4.1.90.                </t>
  </si>
  <si>
    <t>2.4.1.91.                </t>
  </si>
  <si>
    <t>2.4.1.98.</t>
  </si>
  <si>
    <t>2.4.2.      </t>
  </si>
  <si>
    <t>2.4.2.1.                   </t>
  </si>
  <si>
    <t>2.4.2.2.                   </t>
  </si>
  <si>
    <t>2.4.2.99.</t>
  </si>
  <si>
    <t>2.5.          </t>
  </si>
  <si>
    <t>2.5.1.      </t>
  </si>
  <si>
    <t>2.5.2.      </t>
  </si>
  <si>
    <t>2.5.2.1.                   </t>
  </si>
  <si>
    <t>2.5.2.2.                   </t>
  </si>
  <si>
    <t>2.5.2.97.</t>
  </si>
  <si>
    <t>4.               </t>
  </si>
  <si>
    <t>4.1.          </t>
  </si>
  <si>
    <t>4.1.1.      </t>
  </si>
  <si>
    <t>4.2.          </t>
  </si>
  <si>
    <t>4.2.1.      </t>
  </si>
  <si>
    <t>4.2.2.      </t>
  </si>
  <si>
    <t>4.2.3.      </t>
  </si>
  <si>
    <t>4.2.4.      </t>
  </si>
  <si>
    <t>4.2.5.      </t>
  </si>
  <si>
    <t>4.2.6.      </t>
  </si>
  <si>
    <t>4.2.7.      </t>
  </si>
  <si>
    <t>4.2.8.      </t>
  </si>
  <si>
    <t>4.2.9.      </t>
  </si>
  <si>
    <t>4.2.18.   </t>
  </si>
  <si>
    <t>4.3.          </t>
  </si>
  <si>
    <t>4.3.1.      </t>
  </si>
  <si>
    <t>4.3.1.1.                   </t>
  </si>
  <si>
    <t>4.3.1.2.                   </t>
  </si>
  <si>
    <t>4.3.1.3.                   </t>
  </si>
  <si>
    <t>4.3.1.4.                   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</si>
  <si>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</si>
  <si>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формирование и содержание муниципального архива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</si>
  <si>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</si>
  <si>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</si>
  <si>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</si>
  <si>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</si>
  <si>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</si>
  <si>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</si>
  <si>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</si>
  <si>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1.4.1.15.                   </t>
  </si>
  <si>
    <t>1.4.1.16.                   </t>
  </si>
  <si>
    <t>1.4.1.17.                   </t>
  </si>
  <si>
    <t>1.4.1.18.                   </t>
  </si>
  <si>
    <t>1.4.1.19.                   </t>
  </si>
  <si>
    <t>1.4.1.20.                   </t>
  </si>
  <si>
    <t>содержания, развития и организации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</si>
  <si>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1.4.1.21.                   </t>
  </si>
  <si>
    <t>1.4.1.22.                   </t>
  </si>
  <si>
    <t>1.4.1.23.                   </t>
  </si>
  <si>
    <t>1.4.1.24.                   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</si>
  <si>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</si>
  <si>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Единица измерения: тыс руб (с точностью до первого десятичного знака)</t>
  </si>
  <si>
    <t>Код  строки</t>
  </si>
  <si>
    <t xml:space="preserve">Код расхода по БК </t>
  </si>
  <si>
    <t>Объем средств на исполнение расходного обязательства</t>
  </si>
  <si>
    <t>Российской Федерации</t>
  </si>
  <si>
    <t>субъекта Российской Федерации</t>
  </si>
  <si>
    <t>наименование,  номер и дата</t>
  </si>
  <si>
    <t>номер  статьи  (подстатьи),  пункта   (подпункта)</t>
  </si>
  <si>
    <t>дата вступления в силу, срок действия</t>
  </si>
  <si>
    <t>2</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</si>
  <si>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</si>
  <si>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</si>
  <si>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</si>
  <si>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</si>
  <si>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</si>
  <si>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</si>
  <si>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1.4.1.39.                   </t>
  </si>
  <si>
    <t>1.4.1.40.                   </t>
  </si>
  <si>
    <t>1.4.1.41.                   </t>
  </si>
  <si>
    <t>1.4.1.42.                   </t>
  </si>
  <si>
    <t>1.4.1.43.                   </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</si>
  <si>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</si>
  <si>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1.4.1.44.                   </t>
  </si>
  <si>
    <t>1.4.1.45.                   </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</si>
  <si>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</si>
  <si>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</si>
  <si>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</si>
  <si>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</si>
  <si>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11</t>
  </si>
  <si>
    <t>6</t>
  </si>
  <si>
    <t>10</t>
  </si>
  <si>
    <t>3</t>
  </si>
  <si>
    <t>21</t>
  </si>
  <si>
    <t>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</si>
</sst>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_-* #,##0.0_р_._-;\-* #,##0.0_р_._-;_-* &quot;-&quot;??_р_._-;_-@_-"/>
    <numFmt numFmtId="171" formatCode="_-* #,##0_р_._-;\-* #,##0_р_._-;_-* &quot;-&quot;??_р_._-;_-@_-"/>
  </numFmts>
  <fonts count="66">
    <font>
      <sz val="10"/>
      <name val="Arial Cyr"/>
      <family val="0"/>
    </font>
    <font>
      <sz val="8"/>
      <name val="Arial Cyr"/>
      <family val="0"/>
    </font>
    <font>
      <u val="single"/>
      <sz val="8"/>
      <color indexed="12"/>
      <name val="Arial Cyr"/>
      <family val="0"/>
    </font>
    <font>
      <b/>
      <sz val="16"/>
      <color indexed="8"/>
      <name val="Arial"/>
      <family val="2"/>
    </font>
    <font>
      <b/>
      <sz val="20"/>
      <name val="Arial"/>
      <family val="2"/>
    </font>
    <font>
      <b/>
      <sz val="18"/>
      <name val="Arial"/>
      <family val="2"/>
    </font>
    <font>
      <b/>
      <sz val="16"/>
      <name val="Arial"/>
      <family val="2"/>
    </font>
    <font>
      <b/>
      <sz val="16"/>
      <color indexed="10"/>
      <name val="Arial"/>
      <family val="2"/>
    </font>
    <font>
      <sz val="13"/>
      <name val="Arial Cyr"/>
      <family val="0"/>
    </font>
    <font>
      <b/>
      <sz val="14"/>
      <name val="Arial"/>
      <family val="2"/>
    </font>
    <font>
      <b/>
      <sz val="10"/>
      <name val="Arial"/>
      <family val="2"/>
    </font>
    <font>
      <b/>
      <sz val="12"/>
      <color indexed="8"/>
      <name val="Arial"/>
      <family val="2"/>
    </font>
    <font>
      <sz val="12"/>
      <color indexed="8"/>
      <name val="Arial"/>
      <family val="2"/>
    </font>
    <font>
      <sz val="14"/>
      <name val="Arial"/>
      <family val="2"/>
    </font>
    <font>
      <sz val="13"/>
      <name val="Arial"/>
      <family val="2"/>
    </font>
    <font>
      <sz val="10"/>
      <color indexed="8"/>
      <name val="Arial"/>
      <family val="2"/>
    </font>
    <font>
      <sz val="11"/>
      <name val="Arial"/>
      <family val="2"/>
    </font>
    <font>
      <b/>
      <sz val="11"/>
      <name val="Arial"/>
      <family val="2"/>
    </font>
    <font>
      <b/>
      <sz val="24"/>
      <color indexed="8"/>
      <name val="Arial"/>
      <family val="2"/>
    </font>
    <font>
      <b/>
      <sz val="24"/>
      <name val="Arial"/>
      <family val="2"/>
    </font>
    <font>
      <b/>
      <sz val="24"/>
      <color indexed="10"/>
      <name val="Arial"/>
      <family val="2"/>
    </font>
    <font>
      <b/>
      <sz val="18"/>
      <color indexed="8"/>
      <name val="Arial"/>
      <family val="2"/>
    </font>
    <font>
      <sz val="18"/>
      <name val="Arial Cyr"/>
      <family val="0"/>
    </font>
    <font>
      <sz val="18"/>
      <color indexed="8"/>
      <name val="Arial"/>
      <family val="2"/>
    </font>
    <font>
      <sz val="18"/>
      <name val="Arial"/>
      <family val="2"/>
    </font>
    <font>
      <b/>
      <sz val="18"/>
      <color indexed="10"/>
      <name val="Arial"/>
      <family val="2"/>
    </font>
    <font>
      <b/>
      <sz val="20"/>
      <color indexed="10"/>
      <name val="Arial"/>
      <family val="2"/>
    </font>
    <font>
      <b/>
      <sz val="22"/>
      <name val="Arial"/>
      <family val="2"/>
    </font>
    <font>
      <b/>
      <sz val="22"/>
      <color indexed="10"/>
      <name val="Arial"/>
      <family val="2"/>
    </font>
    <font>
      <sz val="2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4"/>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4"/>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border>
    <border>
      <left/>
      <right style="thin"/>
      <top style="thin"/>
      <bottom/>
    </border>
    <border>
      <left style="thin"/>
      <right/>
      <top style="thin"/>
      <bottom style="thin"/>
    </border>
    <border>
      <left style="thin"/>
      <right style="thin"/>
      <top/>
      <bottom style="thin"/>
    </border>
    <border>
      <left style="thin"/>
      <right/>
      <top style="thin"/>
      <bottom/>
    </border>
    <border>
      <left style="thin"/>
      <right/>
      <top/>
      <bottom style="thin"/>
    </border>
    <border>
      <left>
        <color indexed="63"/>
      </left>
      <right style="thin"/>
      <top>
        <color indexed="63"/>
      </top>
      <bottom style="thin"/>
    </border>
    <border>
      <left style="thin"/>
      <right style="thin"/>
      <top/>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219">
    <xf numFmtId="0" fontId="0" fillId="0" borderId="0" xfId="0" applyAlignment="1">
      <alignment/>
    </xf>
    <xf numFmtId="0" fontId="3" fillId="0" borderId="0" xfId="0" applyFont="1" applyFill="1" applyAlignment="1">
      <alignment horizontal="center" vertical="center"/>
    </xf>
    <xf numFmtId="0" fontId="3" fillId="33" borderId="0" xfId="0" applyFont="1" applyFill="1" applyAlignment="1">
      <alignment horizontal="left" vertical="center"/>
    </xf>
    <xf numFmtId="49" fontId="3" fillId="33" borderId="0" xfId="0" applyNumberFormat="1" applyFont="1" applyFill="1" applyAlignment="1">
      <alignment horizontal="center" vertical="center"/>
    </xf>
    <xf numFmtId="0" fontId="3" fillId="33"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center" vertical="center" wrapText="1"/>
    </xf>
    <xf numFmtId="0" fontId="3" fillId="0" borderId="0" xfId="0" applyFont="1" applyFill="1" applyAlignment="1">
      <alignment vertical="center" wrapText="1"/>
    </xf>
    <xf numFmtId="0" fontId="3" fillId="33" borderId="0" xfId="0" applyFont="1" applyFill="1" applyBorder="1" applyAlignment="1">
      <alignment horizontal="center" vertical="center"/>
    </xf>
    <xf numFmtId="49" fontId="3" fillId="33" borderId="0" xfId="0" applyNumberFormat="1" applyFont="1" applyFill="1" applyBorder="1" applyAlignment="1">
      <alignment horizontal="center" vertical="center"/>
    </xf>
    <xf numFmtId="0" fontId="6" fillId="33" borderId="0" xfId="0" applyFont="1" applyFill="1" applyAlignment="1">
      <alignment horizontal="left" vertical="center"/>
    </xf>
    <xf numFmtId="49" fontId="6" fillId="33" borderId="0" xfId="0" applyNumberFormat="1" applyFont="1" applyFill="1" applyAlignment="1">
      <alignment horizontal="center" vertical="center"/>
    </xf>
    <xf numFmtId="0" fontId="6" fillId="33" borderId="0" xfId="0" applyFont="1" applyFill="1" applyAlignment="1">
      <alignment horizontal="center" vertical="center"/>
    </xf>
    <xf numFmtId="49" fontId="6" fillId="33" borderId="0" xfId="0" applyNumberFormat="1" applyFont="1" applyFill="1" applyBorder="1" applyAlignment="1">
      <alignment horizontal="center" vertical="center"/>
    </xf>
    <xf numFmtId="0" fontId="6" fillId="33" borderId="0" xfId="0"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49" fontId="6" fillId="33"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170" fontId="7" fillId="34" borderId="10" xfId="6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170" fontId="6" fillId="0" borderId="10" xfId="60" applyNumberFormat="1" applyFont="1" applyFill="1" applyBorder="1" applyAlignment="1">
      <alignment horizontal="center" vertical="center"/>
    </xf>
    <xf numFmtId="170" fontId="7" fillId="35" borderId="10" xfId="60" applyNumberFormat="1" applyFont="1" applyFill="1" applyBorder="1" applyAlignment="1">
      <alignment horizontal="center"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Fill="1" applyBorder="1" applyAlignment="1">
      <alignment horizontal="justify" wrapText="1"/>
    </xf>
    <xf numFmtId="0" fontId="3" fillId="0" borderId="10" xfId="0" applyFont="1" applyBorder="1" applyAlignment="1">
      <alignment horizontal="center" wrapText="1"/>
    </xf>
    <xf numFmtId="0" fontId="3" fillId="0" borderId="10" xfId="0" applyFont="1" applyFill="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0" xfId="0" applyFont="1" applyBorder="1" applyAlignment="1">
      <alignment horizontal="left" wrapText="1"/>
    </xf>
    <xf numFmtId="0" fontId="6" fillId="0" borderId="11"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pplyProtection="1">
      <alignment horizontal="left" vertical="center" wrapText="1"/>
      <protection/>
    </xf>
    <xf numFmtId="0" fontId="3" fillId="34" borderId="14"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3" fillId="0" borderId="12" xfId="0" applyFont="1" applyBorder="1" applyAlignment="1">
      <alignment horizontal="justify" vertical="center" wrapText="1"/>
    </xf>
    <xf numFmtId="170" fontId="7" fillId="0" borderId="10" xfId="60" applyNumberFormat="1" applyFont="1" applyFill="1" applyBorder="1" applyAlignment="1">
      <alignment horizontal="center" vertical="center"/>
    </xf>
    <xf numFmtId="0" fontId="3" fillId="0" borderId="15" xfId="0" applyFont="1" applyBorder="1" applyAlignment="1">
      <alignment horizontal="left" vertical="center" wrapText="1"/>
    </xf>
    <xf numFmtId="0" fontId="3" fillId="0" borderId="10" xfId="0" applyFont="1" applyBorder="1" applyAlignment="1">
      <alignment horizontal="justify" vertical="center" wrapText="1"/>
    </xf>
    <xf numFmtId="0" fontId="3" fillId="34"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70" fontId="7" fillId="36" borderId="10" xfId="60" applyNumberFormat="1" applyFont="1" applyFill="1" applyBorder="1" applyAlignment="1">
      <alignment horizontal="center" vertical="center"/>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49" fontId="6" fillId="33" borderId="12"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shrinkToFit="1"/>
      <protection locked="0"/>
    </xf>
    <xf numFmtId="170" fontId="7" fillId="37" borderId="10" xfId="60" applyNumberFormat="1" applyFont="1" applyFill="1" applyBorder="1" applyAlignment="1">
      <alignment horizontal="center" vertical="center"/>
    </xf>
    <xf numFmtId="0" fontId="3" fillId="38" borderId="10" xfId="0" applyFont="1" applyFill="1" applyBorder="1" applyAlignment="1">
      <alignment horizontal="center" vertical="center" wrapText="1"/>
    </xf>
    <xf numFmtId="0" fontId="6" fillId="38" borderId="10" xfId="0" applyFont="1" applyFill="1" applyBorder="1" applyAlignment="1">
      <alignment horizontal="left" vertical="center" wrapText="1"/>
    </xf>
    <xf numFmtId="0" fontId="6" fillId="38" borderId="10" xfId="0" applyFont="1" applyFill="1" applyBorder="1" applyAlignment="1">
      <alignment horizontal="center" vertical="center"/>
    </xf>
    <xf numFmtId="0" fontId="6" fillId="38" borderId="10" xfId="0" applyFont="1" applyFill="1" applyBorder="1" applyAlignment="1">
      <alignment horizontal="center" vertical="center" wrapText="1"/>
    </xf>
    <xf numFmtId="170" fontId="7" fillId="38" borderId="10" xfId="60" applyNumberFormat="1" applyFont="1" applyFill="1" applyBorder="1" applyAlignment="1">
      <alignment horizontal="center" vertical="center"/>
    </xf>
    <xf numFmtId="0" fontId="3" fillId="38" borderId="12" xfId="0" applyFont="1" applyFill="1" applyBorder="1" applyAlignment="1">
      <alignment horizontal="center" vertical="center" wrapText="1"/>
    </xf>
    <xf numFmtId="0" fontId="3" fillId="38" borderId="16" xfId="0" applyFont="1" applyFill="1" applyBorder="1" applyAlignment="1">
      <alignment horizontal="left" wrapText="1"/>
    </xf>
    <xf numFmtId="0" fontId="6" fillId="38" borderId="12" xfId="0" applyFont="1" applyFill="1" applyBorder="1" applyAlignment="1">
      <alignment horizontal="center" vertical="center"/>
    </xf>
    <xf numFmtId="0" fontId="3" fillId="38" borderId="16" xfId="0" applyFont="1" applyFill="1" applyBorder="1" applyAlignment="1">
      <alignment horizontal="left" vertical="center" wrapText="1"/>
    </xf>
    <xf numFmtId="0" fontId="3" fillId="38" borderId="15" xfId="0" applyFont="1" applyFill="1" applyBorder="1" applyAlignment="1">
      <alignment horizontal="center" vertical="center" wrapText="1"/>
    </xf>
    <xf numFmtId="0" fontId="3" fillId="38" borderId="14" xfId="0" applyFont="1" applyFill="1" applyBorder="1" applyAlignment="1">
      <alignment horizontal="left" wrapText="1"/>
    </xf>
    <xf numFmtId="0" fontId="6" fillId="38" borderId="15" xfId="0" applyFont="1" applyFill="1" applyBorder="1" applyAlignment="1">
      <alignment horizontal="center" vertical="center"/>
    </xf>
    <xf numFmtId="0" fontId="3" fillId="38" borderId="0" xfId="0" applyFont="1" applyFill="1" applyAlignment="1">
      <alignment horizontal="left" wrapText="1"/>
    </xf>
    <xf numFmtId="0" fontId="3" fillId="38" borderId="10" xfId="0" applyFont="1" applyFill="1" applyBorder="1" applyAlignment="1">
      <alignment horizontal="left" vertical="center" wrapText="1"/>
    </xf>
    <xf numFmtId="170" fontId="6" fillId="38" borderId="10" xfId="60" applyNumberFormat="1" applyFont="1" applyFill="1" applyBorder="1" applyAlignment="1">
      <alignment horizontal="center" vertical="center"/>
    </xf>
    <xf numFmtId="0" fontId="6" fillId="38" borderId="11"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3" fillId="38" borderId="10" xfId="0" applyFont="1" applyFill="1" applyBorder="1" applyAlignment="1">
      <alignment horizontal="left" wrapText="1"/>
    </xf>
    <xf numFmtId="0" fontId="6" fillId="38" borderId="11" xfId="0" applyFont="1" applyFill="1" applyBorder="1" applyAlignment="1">
      <alignment horizontal="center" vertical="center"/>
    </xf>
    <xf numFmtId="49" fontId="6" fillId="38" borderId="11" xfId="0" applyNumberFormat="1" applyFont="1" applyFill="1" applyBorder="1" applyAlignment="1">
      <alignment horizontal="center" vertical="center" wrapText="1"/>
    </xf>
    <xf numFmtId="49" fontId="6" fillId="38" borderId="10" xfId="0" applyNumberFormat="1" applyFont="1" applyFill="1" applyBorder="1" applyAlignment="1">
      <alignment horizontal="center" vertical="center" wrapText="1"/>
    </xf>
    <xf numFmtId="0" fontId="3" fillId="38" borderId="10" xfId="0" applyFont="1" applyFill="1" applyBorder="1" applyAlignment="1">
      <alignment horizontal="left" vertical="center" wrapText="1"/>
    </xf>
    <xf numFmtId="0" fontId="3" fillId="38" borderId="14" xfId="0" applyFont="1" applyFill="1" applyBorder="1" applyAlignment="1">
      <alignment horizontal="center" vertical="center" wrapText="1"/>
    </xf>
    <xf numFmtId="0" fontId="6" fillId="38" borderId="15" xfId="0" applyFont="1" applyFill="1" applyBorder="1" applyAlignment="1">
      <alignment horizontal="left" vertical="center" wrapText="1"/>
    </xf>
    <xf numFmtId="49" fontId="6" fillId="38" borderId="15" xfId="0" applyNumberFormat="1" applyFont="1" applyFill="1" applyBorder="1" applyAlignment="1">
      <alignment horizontal="center" vertical="center"/>
    </xf>
    <xf numFmtId="170" fontId="7" fillId="37" borderId="10" xfId="6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top" wrapText="1" shrinkToFit="1"/>
      <protection locked="0"/>
    </xf>
    <xf numFmtId="0" fontId="13" fillId="0" borderId="10" xfId="0" applyFont="1" applyFill="1" applyBorder="1" applyAlignment="1">
      <alignment horizontal="center" vertical="top" wrapText="1"/>
    </xf>
    <xf numFmtId="0" fontId="8" fillId="0" borderId="11" xfId="0" applyNumberFormat="1" applyFont="1" applyBorder="1" applyAlignment="1" applyProtection="1">
      <alignment horizontal="left" vertical="top" wrapText="1"/>
      <protection locked="0"/>
    </xf>
    <xf numFmtId="0" fontId="8" fillId="0" borderId="10" xfId="0" applyNumberFormat="1" applyFont="1" applyBorder="1" applyAlignment="1" applyProtection="1">
      <alignment horizontal="center" vertical="top" wrapText="1"/>
      <protection locked="0"/>
    </xf>
    <xf numFmtId="0" fontId="0" fillId="0" borderId="10" xfId="0" applyNumberFormat="1" applyFont="1" applyBorder="1" applyAlignment="1" applyProtection="1">
      <alignment horizontal="center" vertical="top" wrapText="1"/>
      <protection locked="0"/>
    </xf>
    <xf numFmtId="0" fontId="9" fillId="0" borderId="10"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shrinkToFit="1"/>
      <protection locked="0"/>
    </xf>
    <xf numFmtId="0" fontId="0" fillId="0" borderId="11" xfId="0" applyNumberFormat="1" applyFont="1" applyBorder="1" applyAlignment="1" applyProtection="1">
      <alignment horizontal="left" vertical="top" wrapText="1"/>
      <protection locked="0"/>
    </xf>
    <xf numFmtId="0" fontId="9" fillId="0" borderId="11" xfId="0" applyFont="1" applyFill="1" applyBorder="1" applyAlignment="1">
      <alignment horizontal="center" vertical="center" wrapText="1"/>
    </xf>
    <xf numFmtId="0" fontId="11" fillId="0" borderId="10" xfId="0" applyNumberFormat="1" applyFont="1" applyFill="1" applyBorder="1" applyAlignment="1" applyProtection="1">
      <alignment horizontal="center" vertical="top" wrapText="1" shrinkToFit="1"/>
      <protection locked="0"/>
    </xf>
    <xf numFmtId="0" fontId="14" fillId="0" borderId="10" xfId="0" applyFont="1" applyFill="1" applyBorder="1" applyAlignment="1">
      <alignment horizontal="center" vertical="top" wrapText="1"/>
    </xf>
    <xf numFmtId="0" fontId="0" fillId="0" borderId="10" xfId="0" applyNumberFormat="1" applyFont="1" applyBorder="1" applyAlignment="1" applyProtection="1">
      <alignment horizontal="left" vertical="top" wrapText="1"/>
      <protection locked="0"/>
    </xf>
    <xf numFmtId="0" fontId="15" fillId="0" borderId="10" xfId="0" applyNumberFormat="1" applyFont="1" applyFill="1" applyBorder="1" applyAlignment="1" applyProtection="1">
      <alignment horizontal="center" vertical="top" wrapText="1" shrinkToFit="1"/>
      <protection locked="0"/>
    </xf>
    <xf numFmtId="0" fontId="12" fillId="0" borderId="10" xfId="0" applyNumberFormat="1" applyFont="1" applyFill="1" applyBorder="1" applyAlignment="1" applyProtection="1">
      <alignment horizontal="center" vertical="center" wrapText="1" shrinkToFit="1"/>
      <protection locked="0"/>
    </xf>
    <xf numFmtId="0" fontId="10" fillId="0" borderId="10" xfId="0" applyFont="1" applyFill="1" applyBorder="1" applyAlignment="1">
      <alignment horizontal="center" vertical="top" wrapText="1"/>
    </xf>
    <xf numFmtId="0" fontId="16" fillId="0" borderId="10" xfId="0" applyNumberFormat="1" applyFont="1" applyFill="1" applyBorder="1" applyAlignment="1" applyProtection="1">
      <alignment horizontal="center" vertical="top" wrapText="1" shrinkToFit="1"/>
      <protection locked="0"/>
    </xf>
    <xf numFmtId="14" fontId="17" fillId="0" borderId="10" xfId="0" applyNumberFormat="1" applyFont="1" applyFill="1" applyBorder="1" applyAlignment="1" applyProtection="1">
      <alignment horizontal="center" vertical="top" wrapText="1" shrinkToFit="1"/>
      <protection locked="0"/>
    </xf>
    <xf numFmtId="0" fontId="18" fillId="0" borderId="0" xfId="0" applyFont="1" applyFill="1" applyAlignment="1">
      <alignment horizontal="center" vertical="center"/>
    </xf>
    <xf numFmtId="0" fontId="19" fillId="33" borderId="0" xfId="0" applyFont="1" applyFill="1" applyAlignment="1">
      <alignment horizontal="left" vertical="center"/>
    </xf>
    <xf numFmtId="49" fontId="19" fillId="33" borderId="0" xfId="0" applyNumberFormat="1" applyFont="1" applyFill="1" applyAlignment="1">
      <alignment horizontal="center" vertical="center"/>
    </xf>
    <xf numFmtId="0" fontId="19" fillId="33" borderId="0" xfId="0" applyFont="1" applyFill="1" applyAlignment="1">
      <alignment horizontal="center" vertical="center"/>
    </xf>
    <xf numFmtId="170" fontId="19" fillId="0" borderId="10" xfId="60" applyNumberFormat="1" applyFont="1" applyFill="1" applyBorder="1" applyAlignment="1">
      <alignment horizontal="center" vertical="center"/>
    </xf>
    <xf numFmtId="170" fontId="20" fillId="37" borderId="10" xfId="60" applyNumberFormat="1" applyFont="1" applyFill="1" applyBorder="1" applyAlignment="1">
      <alignment horizontal="center" vertical="center"/>
    </xf>
    <xf numFmtId="170" fontId="20" fillId="38" borderId="10" xfId="60" applyNumberFormat="1" applyFont="1" applyFill="1" applyBorder="1" applyAlignment="1">
      <alignment horizontal="center" vertical="center"/>
    </xf>
    <xf numFmtId="170" fontId="20" fillId="35" borderId="10" xfId="60" applyNumberFormat="1" applyFont="1" applyFill="1" applyBorder="1" applyAlignment="1">
      <alignment horizontal="center" vertical="center"/>
    </xf>
    <xf numFmtId="170" fontId="20" fillId="34" borderId="10" xfId="60" applyNumberFormat="1" applyFont="1" applyFill="1" applyBorder="1" applyAlignment="1">
      <alignment horizontal="center" vertical="center"/>
    </xf>
    <xf numFmtId="170" fontId="20" fillId="0" borderId="10" xfId="60" applyNumberFormat="1" applyFont="1" applyFill="1" applyBorder="1" applyAlignment="1">
      <alignment horizontal="center" vertical="center"/>
    </xf>
    <xf numFmtId="170" fontId="19" fillId="38" borderId="10" xfId="60" applyNumberFormat="1" applyFont="1" applyFill="1" applyBorder="1" applyAlignment="1">
      <alignment horizontal="center" vertical="center"/>
    </xf>
    <xf numFmtId="0" fontId="21" fillId="0" borderId="12" xfId="0" applyFont="1" applyBorder="1" applyAlignment="1">
      <alignment horizontal="center" vertical="center" wrapText="1"/>
    </xf>
    <xf numFmtId="0" fontId="21" fillId="0" borderId="10" xfId="0" applyNumberFormat="1" applyFont="1" applyFill="1" applyBorder="1" applyAlignment="1" applyProtection="1">
      <alignment horizontal="center" vertical="top" wrapText="1" shrinkToFit="1"/>
      <protection locked="0"/>
    </xf>
    <xf numFmtId="49" fontId="5" fillId="0" borderId="10" xfId="0" applyNumberFormat="1" applyFont="1" applyFill="1" applyBorder="1" applyAlignment="1">
      <alignment horizontal="center" vertical="top" wrapText="1"/>
    </xf>
    <xf numFmtId="0" fontId="21" fillId="38" borderId="1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23" fillId="0" borderId="10" xfId="0" applyNumberFormat="1" applyFont="1" applyFill="1" applyBorder="1" applyAlignment="1" applyProtection="1">
      <alignment horizontal="center" vertical="top" wrapText="1" shrinkToFit="1"/>
      <protection locked="0"/>
    </xf>
    <xf numFmtId="0" fontId="24" fillId="0" borderId="10" xfId="0" applyFont="1" applyFill="1" applyBorder="1" applyAlignment="1">
      <alignment horizontal="center" vertical="top" wrapText="1"/>
    </xf>
    <xf numFmtId="0" fontId="21" fillId="0" borderId="10" xfId="0"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2" fillId="0" borderId="11" xfId="0" applyNumberFormat="1" applyFont="1" applyBorder="1" applyAlignment="1" applyProtection="1">
      <alignment horizontal="left" vertical="top" wrapText="1"/>
      <protection locked="0"/>
    </xf>
    <xf numFmtId="0" fontId="22" fillId="0" borderId="10" xfId="0" applyNumberFormat="1" applyFont="1" applyBorder="1" applyAlignment="1" applyProtection="1">
      <alignment horizontal="center" vertical="top" wrapText="1"/>
      <protection locked="0"/>
    </xf>
    <xf numFmtId="0" fontId="5" fillId="0" borderId="10" xfId="0" applyFont="1" applyFill="1" applyBorder="1" applyAlignment="1">
      <alignment horizontal="center" vertical="center" wrapText="1"/>
    </xf>
    <xf numFmtId="0" fontId="22" fillId="0" borderId="10" xfId="0" applyNumberFormat="1" applyFont="1" applyBorder="1" applyAlignment="1" applyProtection="1">
      <alignment horizontal="left" vertical="top" wrapText="1"/>
      <protection locked="0"/>
    </xf>
    <xf numFmtId="0" fontId="21" fillId="0" borderId="10" xfId="0" applyNumberFormat="1" applyFont="1" applyFill="1" applyBorder="1" applyAlignment="1" applyProtection="1">
      <alignment horizontal="center" vertical="center" wrapText="1" shrinkToFit="1"/>
      <protection locked="0"/>
    </xf>
    <xf numFmtId="49" fontId="5" fillId="38" borderId="15"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5"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9" fontId="5" fillId="36" borderId="15" xfId="0" applyNumberFormat="1" applyFont="1" applyFill="1" applyBorder="1" applyAlignment="1">
      <alignment horizontal="center" vertical="center"/>
    </xf>
    <xf numFmtId="0" fontId="5" fillId="36" borderId="10" xfId="0" applyFont="1" applyFill="1" applyBorder="1" applyAlignment="1">
      <alignment horizontal="center" vertical="center" wrapText="1"/>
    </xf>
    <xf numFmtId="170" fontId="25" fillId="34" borderId="10" xfId="60" applyNumberFormat="1" applyFont="1" applyFill="1" applyBorder="1" applyAlignment="1">
      <alignment horizontal="center" vertical="center"/>
    </xf>
    <xf numFmtId="170" fontId="25" fillId="38" borderId="10" xfId="60" applyNumberFormat="1" applyFont="1" applyFill="1" applyBorder="1" applyAlignment="1">
      <alignment horizontal="center" vertical="center"/>
    </xf>
    <xf numFmtId="170" fontId="25" fillId="37" borderId="10" xfId="60" applyNumberFormat="1" applyFont="1" applyFill="1" applyBorder="1" applyAlignment="1">
      <alignment horizontal="center" vertical="center"/>
    </xf>
    <xf numFmtId="170" fontId="25" fillId="36" borderId="10" xfId="60" applyNumberFormat="1" applyFont="1" applyFill="1" applyBorder="1" applyAlignment="1">
      <alignment horizontal="center" vertical="center"/>
    </xf>
    <xf numFmtId="0" fontId="21" fillId="0" borderId="14" xfId="0" applyFont="1" applyBorder="1" applyAlignment="1">
      <alignment horizontal="center" vertical="center" wrapText="1"/>
    </xf>
    <xf numFmtId="0" fontId="21" fillId="0" borderId="10" xfId="0" applyFont="1" applyBorder="1" applyAlignment="1">
      <alignment horizontal="left" vertical="center" wrapText="1"/>
    </xf>
    <xf numFmtId="0" fontId="21" fillId="38" borderId="14" xfId="0" applyFont="1" applyFill="1" applyBorder="1" applyAlignment="1">
      <alignment horizontal="center" vertical="center" wrapText="1"/>
    </xf>
    <xf numFmtId="0" fontId="21" fillId="38" borderId="10" xfId="0" applyFont="1" applyFill="1" applyBorder="1" applyAlignment="1">
      <alignment horizontal="left" vertical="center" wrapText="1"/>
    </xf>
    <xf numFmtId="0" fontId="21" fillId="0" borderId="12" xfId="0" applyFont="1" applyBorder="1" applyAlignment="1">
      <alignment horizontal="left" vertical="center" wrapText="1"/>
    </xf>
    <xf numFmtId="0" fontId="5" fillId="38" borderId="15"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1" fillId="36" borderId="10" xfId="0" applyFont="1" applyFill="1" applyBorder="1" applyAlignment="1">
      <alignment horizontal="center" vertical="center" wrapText="1"/>
    </xf>
    <xf numFmtId="0" fontId="5" fillId="36" borderId="15" xfId="0" applyFont="1" applyFill="1" applyBorder="1" applyAlignment="1">
      <alignment horizontal="left" vertical="center" wrapText="1"/>
    </xf>
    <xf numFmtId="170" fontId="26" fillId="38" borderId="10" xfId="60" applyNumberFormat="1" applyFont="1" applyFill="1" applyBorder="1" applyAlignment="1">
      <alignment horizontal="center" vertical="center"/>
    </xf>
    <xf numFmtId="49" fontId="27" fillId="33"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170" fontId="27" fillId="0" borderId="10" xfId="60" applyNumberFormat="1" applyFont="1" applyFill="1" applyBorder="1" applyAlignment="1">
      <alignment horizontal="center" vertical="center"/>
    </xf>
    <xf numFmtId="170" fontId="28" fillId="37" borderId="10" xfId="60" applyNumberFormat="1"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0" fontId="27" fillId="38" borderId="10" xfId="0" applyFont="1" applyFill="1" applyBorder="1" applyAlignment="1">
      <alignment horizontal="center" vertical="center" wrapText="1"/>
    </xf>
    <xf numFmtId="170" fontId="28" fillId="38" borderId="10" xfId="60" applyNumberFormat="1" applyFont="1" applyFill="1" applyBorder="1" applyAlignment="1">
      <alignment horizontal="center" vertical="center"/>
    </xf>
    <xf numFmtId="170" fontId="28" fillId="35" borderId="10" xfId="60" applyNumberFormat="1" applyFont="1" applyFill="1" applyBorder="1" applyAlignment="1">
      <alignment horizontal="center" vertical="center"/>
    </xf>
    <xf numFmtId="49" fontId="27" fillId="33" borderId="10" xfId="0" applyNumberFormat="1" applyFont="1" applyFill="1" applyBorder="1" applyAlignment="1">
      <alignment horizontal="center" vertical="center" wrapText="1"/>
    </xf>
    <xf numFmtId="0" fontId="27" fillId="38" borderId="11" xfId="0" applyFont="1" applyFill="1" applyBorder="1" applyAlignment="1">
      <alignment horizontal="center" vertical="center" wrapText="1"/>
    </xf>
    <xf numFmtId="0" fontId="27" fillId="34" borderId="10" xfId="0" applyFont="1" applyFill="1" applyBorder="1" applyAlignment="1">
      <alignment horizontal="center" vertical="center" wrapText="1"/>
    </xf>
    <xf numFmtId="170" fontId="28" fillId="34" borderId="10" xfId="60" applyNumberFormat="1" applyFont="1" applyFill="1" applyBorder="1" applyAlignment="1">
      <alignment horizontal="center" vertical="center"/>
    </xf>
    <xf numFmtId="170" fontId="28" fillId="0" borderId="10" xfId="60" applyNumberFormat="1" applyFont="1" applyFill="1" applyBorder="1" applyAlignment="1">
      <alignment horizontal="center" vertical="center"/>
    </xf>
    <xf numFmtId="49" fontId="27" fillId="38" borderId="10" xfId="0" applyNumberFormat="1" applyFont="1" applyFill="1" applyBorder="1" applyAlignment="1">
      <alignment horizontal="center" vertical="center" wrapText="1"/>
    </xf>
    <xf numFmtId="49" fontId="27" fillId="38" borderId="10" xfId="0" applyNumberFormat="1" applyFont="1" applyFill="1" applyBorder="1" applyAlignment="1">
      <alignment horizontal="center" vertical="center"/>
    </xf>
    <xf numFmtId="170" fontId="27" fillId="38" borderId="10" xfId="60" applyNumberFormat="1" applyFont="1" applyFill="1" applyBorder="1" applyAlignment="1">
      <alignment horizontal="center" vertical="center"/>
    </xf>
    <xf numFmtId="0" fontId="27" fillId="34" borderId="11" xfId="0" applyFont="1" applyFill="1" applyBorder="1" applyAlignment="1">
      <alignment horizontal="center" vertical="center" wrapText="1"/>
    </xf>
    <xf numFmtId="0" fontId="29" fillId="0" borderId="10" xfId="0" applyFont="1" applyFill="1" applyBorder="1" applyAlignment="1">
      <alignment horizontal="center" vertical="top" wrapText="1"/>
    </xf>
    <xf numFmtId="49" fontId="27" fillId="0" borderId="11" xfId="0" applyNumberFormat="1" applyFont="1" applyFill="1" applyBorder="1" applyAlignment="1">
      <alignment horizontal="center" vertical="center" wrapText="1"/>
    </xf>
    <xf numFmtId="0" fontId="27" fillId="36" borderId="10" xfId="0" applyFont="1" applyFill="1" applyBorder="1" applyAlignment="1">
      <alignment horizontal="center" vertical="center" wrapText="1"/>
    </xf>
    <xf numFmtId="170" fontId="28" fillId="36" borderId="10" xfId="6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9"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4" fillId="33"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2274"/>
  <sheetViews>
    <sheetView tabSelected="1" zoomScale="40" zoomScaleNormal="40" zoomScaleSheetLayoutView="40" zoomScalePageLayoutView="0" workbookViewId="0" topLeftCell="X1">
      <selection activeCell="AG1026" sqref="AG1026"/>
    </sheetView>
  </sheetViews>
  <sheetFormatPr defaultColWidth="9.00390625" defaultRowHeight="12.75"/>
  <cols>
    <col min="1" max="1" width="15.625" style="1" customWidth="1"/>
    <col min="2" max="2" width="55.75390625" style="72" customWidth="1"/>
    <col min="3" max="3" width="15.875" style="73" customWidth="1"/>
    <col min="4" max="4" width="25.625" style="1" customWidth="1"/>
    <col min="5" max="5" width="22.875" style="1" customWidth="1"/>
    <col min="6" max="6" width="20.125" style="1" customWidth="1"/>
    <col min="7" max="7" width="25.125" style="1" customWidth="1"/>
    <col min="8" max="8" width="22.375" style="1" customWidth="1"/>
    <col min="9" max="9" width="21.625" style="1" customWidth="1"/>
    <col min="10" max="10" width="15.625" style="1" customWidth="1"/>
    <col min="11" max="11" width="24.125" style="1" customWidth="1"/>
    <col min="12" max="12" width="17.00390625" style="1" customWidth="1"/>
    <col min="13" max="13" width="22.125" style="1" customWidth="1"/>
    <col min="14" max="14" width="25.00390625" style="1" customWidth="1"/>
    <col min="15" max="15" width="20.625" style="1" customWidth="1"/>
    <col min="16" max="16" width="22.875" style="1" customWidth="1"/>
    <col min="17" max="17" width="15.625" style="1" customWidth="1"/>
    <col min="18" max="18" width="26.00390625" style="1" customWidth="1"/>
    <col min="19" max="19" width="20.125" style="1" customWidth="1"/>
    <col min="20" max="20" width="22.875" style="1" customWidth="1"/>
    <col min="21" max="21" width="24.875" style="1" customWidth="1"/>
    <col min="22" max="22" width="18.125" style="1" customWidth="1"/>
    <col min="23" max="23" width="20.625" style="1" customWidth="1"/>
    <col min="24" max="24" width="25.875" style="1" customWidth="1"/>
    <col min="25" max="25" width="26.125" style="1" customWidth="1"/>
    <col min="26" max="26" width="22.125" style="1" customWidth="1"/>
    <col min="27" max="27" width="25.625" style="1" customWidth="1"/>
    <col min="28" max="28" width="23.625" style="1" customWidth="1"/>
    <col min="29" max="30" width="22.125" style="1" customWidth="1"/>
    <col min="31" max="31" width="23.375" style="73" customWidth="1"/>
    <col min="32" max="32" width="31.75390625" style="1" customWidth="1"/>
    <col min="33" max="33" width="29.25390625" style="1" customWidth="1"/>
    <col min="34" max="34" width="28.375" style="1" customWidth="1"/>
    <col min="35" max="35" width="29.875" style="1" customWidth="1"/>
    <col min="36" max="36" width="27.75390625" style="1" customWidth="1"/>
    <col min="37" max="37" width="29.875" style="1" customWidth="1"/>
    <col min="38" max="38" width="28.875" style="1" customWidth="1"/>
    <col min="39" max="39" width="29.875" style="1" customWidth="1"/>
    <col min="40" max="40" width="28.75390625" style="1" customWidth="1"/>
    <col min="41" max="41" width="29.375" style="1" customWidth="1"/>
    <col min="42" max="42" width="31.125" style="1" customWidth="1"/>
    <col min="43" max="43" width="26.75390625" style="1" customWidth="1"/>
    <col min="44" max="44" width="26.125" style="1" customWidth="1"/>
    <col min="45" max="45" width="22.625" style="1" customWidth="1"/>
    <col min="46" max="46" width="23.625" style="1" customWidth="1"/>
    <col min="47" max="48" width="23.25390625" style="1" customWidth="1"/>
    <col min="49" max="49" width="23.625" style="1" customWidth="1"/>
    <col min="50" max="50" width="17.375" style="1" customWidth="1"/>
    <col min="51" max="16384" width="9.125" style="1" customWidth="1"/>
  </cols>
  <sheetData>
    <row r="1" spans="2:50" ht="20.25">
      <c r="B1" s="2"/>
      <c r="C1" s="3"/>
      <c r="D1" s="4"/>
      <c r="E1" s="4"/>
      <c r="F1" s="4"/>
      <c r="G1" s="4"/>
      <c r="H1" s="4"/>
      <c r="I1" s="4"/>
      <c r="J1" s="4"/>
      <c r="K1" s="4"/>
      <c r="L1" s="4"/>
      <c r="M1" s="4"/>
      <c r="N1" s="4"/>
      <c r="O1" s="4"/>
      <c r="P1" s="4"/>
      <c r="Q1" s="4"/>
      <c r="R1" s="4"/>
      <c r="S1" s="4"/>
      <c r="T1" s="4"/>
      <c r="U1" s="4"/>
      <c r="V1" s="4"/>
      <c r="W1" s="4"/>
      <c r="X1" s="4"/>
      <c r="Y1" s="4"/>
      <c r="Z1" s="4"/>
      <c r="AA1" s="4"/>
      <c r="AB1" s="4"/>
      <c r="AC1" s="4"/>
      <c r="AD1" s="4"/>
      <c r="AE1" s="3"/>
      <c r="AI1" s="5"/>
      <c r="AJ1" s="5"/>
      <c r="AK1" s="5"/>
      <c r="AX1" s="6" t="s">
        <v>158</v>
      </c>
    </row>
    <row r="2" spans="2:50" ht="48" customHeight="1">
      <c r="B2" s="7"/>
      <c r="C2" s="8"/>
      <c r="D2" s="9"/>
      <c r="E2" s="8"/>
      <c r="F2" s="8"/>
      <c r="G2" s="8"/>
      <c r="H2" s="8"/>
      <c r="I2" s="8"/>
      <c r="J2" s="8"/>
      <c r="K2" s="8"/>
      <c r="L2" s="8"/>
      <c r="M2" s="8"/>
      <c r="N2" s="8"/>
      <c r="O2" s="8"/>
      <c r="P2" s="8"/>
      <c r="Q2" s="8"/>
      <c r="R2" s="8"/>
      <c r="S2" s="8"/>
      <c r="T2" s="8"/>
      <c r="U2" s="8"/>
      <c r="V2" s="8"/>
      <c r="W2" s="8"/>
      <c r="X2" s="8"/>
      <c r="Y2" s="8"/>
      <c r="Z2" s="8"/>
      <c r="AA2" s="8"/>
      <c r="AB2" s="8"/>
      <c r="AC2" s="8"/>
      <c r="AD2" s="8"/>
      <c r="AE2" s="9"/>
      <c r="AF2" s="75"/>
      <c r="AG2" s="75"/>
      <c r="AI2" s="10"/>
      <c r="AJ2" s="10"/>
      <c r="AK2" s="10"/>
      <c r="AV2" s="212" t="s">
        <v>557</v>
      </c>
      <c r="AW2" s="212"/>
      <c r="AX2" s="212"/>
    </row>
    <row r="3" spans="2:50" ht="20.25">
      <c r="B3" s="2"/>
      <c r="C3" s="3"/>
      <c r="D3" s="11"/>
      <c r="E3" s="4"/>
      <c r="F3" s="4"/>
      <c r="G3" s="4"/>
      <c r="H3" s="4"/>
      <c r="I3" s="4"/>
      <c r="J3" s="4"/>
      <c r="K3" s="4"/>
      <c r="L3" s="4"/>
      <c r="M3" s="4"/>
      <c r="N3" s="4"/>
      <c r="O3" s="4"/>
      <c r="P3" s="4"/>
      <c r="Q3" s="4"/>
      <c r="R3" s="4"/>
      <c r="S3" s="4"/>
      <c r="T3" s="4"/>
      <c r="U3" s="4"/>
      <c r="V3" s="4"/>
      <c r="W3" s="4"/>
      <c r="X3" s="4"/>
      <c r="Y3" s="4"/>
      <c r="Z3" s="4"/>
      <c r="AA3" s="4"/>
      <c r="AB3" s="4"/>
      <c r="AC3" s="4"/>
      <c r="AD3" s="4"/>
      <c r="AE3" s="12"/>
      <c r="AF3" s="75"/>
      <c r="AG3" s="75"/>
      <c r="AH3" s="213"/>
      <c r="AI3" s="213"/>
      <c r="AJ3" s="213"/>
      <c r="AK3" s="213"/>
      <c r="AV3" s="212"/>
      <c r="AW3" s="212"/>
      <c r="AX3" s="212"/>
    </row>
    <row r="4" spans="2:50" ht="20.25">
      <c r="B4" s="2"/>
      <c r="C4" s="3"/>
      <c r="D4" s="11"/>
      <c r="E4" s="4"/>
      <c r="F4" s="4"/>
      <c r="G4" s="4"/>
      <c r="H4" s="4"/>
      <c r="I4" s="4"/>
      <c r="J4" s="4"/>
      <c r="K4" s="4"/>
      <c r="L4" s="4"/>
      <c r="M4" s="4"/>
      <c r="N4" s="4"/>
      <c r="O4" s="4"/>
      <c r="P4" s="4"/>
      <c r="Q4" s="4"/>
      <c r="R4" s="4"/>
      <c r="S4" s="4"/>
      <c r="T4" s="4"/>
      <c r="U4" s="4"/>
      <c r="V4" s="4"/>
      <c r="W4" s="4"/>
      <c r="X4" s="4"/>
      <c r="Y4" s="4"/>
      <c r="Z4" s="4"/>
      <c r="AA4" s="4"/>
      <c r="AB4" s="4"/>
      <c r="AC4" s="4"/>
      <c r="AD4" s="4"/>
      <c r="AE4" s="12"/>
      <c r="AF4" s="75"/>
      <c r="AG4" s="75"/>
      <c r="AH4" s="75"/>
      <c r="AI4" s="75"/>
      <c r="AJ4" s="75"/>
      <c r="AK4" s="75"/>
      <c r="AV4" s="74"/>
      <c r="AW4" s="74"/>
      <c r="AX4" s="74"/>
    </row>
    <row r="5" spans="2:50" ht="26.25">
      <c r="B5" s="214" t="s">
        <v>241</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row>
    <row r="6" spans="2:50" ht="23.25">
      <c r="B6" s="215" t="s">
        <v>152</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row>
    <row r="7" spans="2:37" ht="20.25">
      <c r="B7" s="13"/>
      <c r="C7" s="14"/>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4"/>
      <c r="AF7" s="15"/>
      <c r="AG7" s="15"/>
      <c r="AH7" s="4"/>
      <c r="AI7" s="4"/>
      <c r="AJ7" s="15"/>
      <c r="AK7" s="16"/>
    </row>
    <row r="8" spans="1:37" ht="30">
      <c r="A8" s="123"/>
      <c r="B8" s="124" t="s">
        <v>240</v>
      </c>
      <c r="C8" s="125"/>
      <c r="D8" s="126"/>
      <c r="E8" s="126"/>
      <c r="F8" s="126"/>
      <c r="G8" s="126"/>
      <c r="H8" s="15"/>
      <c r="I8" s="15"/>
      <c r="J8" s="15"/>
      <c r="K8" s="15"/>
      <c r="L8" s="15"/>
      <c r="M8" s="15"/>
      <c r="N8" s="15"/>
      <c r="O8" s="15"/>
      <c r="P8" s="15"/>
      <c r="Q8" s="15"/>
      <c r="R8" s="15"/>
      <c r="S8" s="15"/>
      <c r="T8" s="15"/>
      <c r="U8" s="15"/>
      <c r="V8" s="15"/>
      <c r="W8" s="15"/>
      <c r="X8" s="15"/>
      <c r="Y8" s="15"/>
      <c r="Z8" s="15"/>
      <c r="AA8" s="15"/>
      <c r="AB8" s="15"/>
      <c r="AC8" s="15"/>
      <c r="AD8" s="15"/>
      <c r="AE8" s="14"/>
      <c r="AF8" s="15"/>
      <c r="AG8" s="15"/>
      <c r="AH8" s="4"/>
      <c r="AI8" s="4"/>
      <c r="AJ8" s="15"/>
      <c r="AK8" s="16"/>
    </row>
    <row r="9" spans="2:37" ht="20.25">
      <c r="B9" s="13" t="s">
        <v>1683</v>
      </c>
      <c r="C9" s="1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4"/>
      <c r="AF9" s="15"/>
      <c r="AG9" s="15"/>
      <c r="AH9" s="15"/>
      <c r="AI9" s="15"/>
      <c r="AJ9" s="15"/>
      <c r="AK9" s="16"/>
    </row>
    <row r="10" spans="2:37" ht="20.25">
      <c r="B10" s="13"/>
      <c r="C10" s="1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4"/>
      <c r="AF10" s="17"/>
      <c r="AG10" s="17"/>
      <c r="AH10" s="17"/>
      <c r="AI10" s="17"/>
      <c r="AJ10" s="17"/>
      <c r="AK10" s="16"/>
    </row>
    <row r="11" spans="1:50" ht="168.75" customHeight="1">
      <c r="A11" s="217" t="s">
        <v>159</v>
      </c>
      <c r="B11" s="217"/>
      <c r="C11" s="218" t="s">
        <v>1684</v>
      </c>
      <c r="D11" s="208" t="s">
        <v>160</v>
      </c>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10"/>
      <c r="AD11" s="201" t="s">
        <v>161</v>
      </c>
      <c r="AE11" s="204" t="s">
        <v>1685</v>
      </c>
      <c r="AF11" s="196" t="s">
        <v>1686</v>
      </c>
      <c r="AG11" s="196"/>
      <c r="AH11" s="196"/>
      <c r="AI11" s="196"/>
      <c r="AJ11" s="196"/>
      <c r="AK11" s="196"/>
      <c r="AL11" s="197" t="s">
        <v>162</v>
      </c>
      <c r="AM11" s="207"/>
      <c r="AN11" s="207"/>
      <c r="AO11" s="207"/>
      <c r="AP11" s="207"/>
      <c r="AQ11" s="198"/>
      <c r="AR11" s="196" t="s">
        <v>163</v>
      </c>
      <c r="AS11" s="196"/>
      <c r="AT11" s="196"/>
      <c r="AU11" s="208" t="s">
        <v>164</v>
      </c>
      <c r="AV11" s="209"/>
      <c r="AW11" s="210"/>
      <c r="AX11" s="201" t="s">
        <v>165</v>
      </c>
    </row>
    <row r="12" spans="1:50" ht="24.75" customHeight="1">
      <c r="A12" s="217"/>
      <c r="B12" s="217"/>
      <c r="C12" s="218"/>
      <c r="D12" s="208" t="s">
        <v>1687</v>
      </c>
      <c r="E12" s="209"/>
      <c r="F12" s="209"/>
      <c r="G12" s="209"/>
      <c r="H12" s="209"/>
      <c r="I12" s="209"/>
      <c r="J12" s="209"/>
      <c r="K12" s="209"/>
      <c r="L12" s="209"/>
      <c r="M12" s="209"/>
      <c r="N12" s="209"/>
      <c r="O12" s="209"/>
      <c r="P12" s="209"/>
      <c r="Q12" s="209"/>
      <c r="R12" s="209"/>
      <c r="S12" s="209"/>
      <c r="T12" s="209"/>
      <c r="U12" s="209"/>
      <c r="V12" s="209"/>
      <c r="W12" s="209"/>
      <c r="X12" s="208" t="s">
        <v>1688</v>
      </c>
      <c r="Y12" s="209"/>
      <c r="Z12" s="209"/>
      <c r="AA12" s="209"/>
      <c r="AB12" s="209"/>
      <c r="AC12" s="210"/>
      <c r="AD12" s="202"/>
      <c r="AE12" s="205"/>
      <c r="AF12" s="197" t="s">
        <v>558</v>
      </c>
      <c r="AG12" s="198"/>
      <c r="AH12" s="196" t="s">
        <v>559</v>
      </c>
      <c r="AI12" s="196" t="s">
        <v>560</v>
      </c>
      <c r="AJ12" s="197" t="s">
        <v>513</v>
      </c>
      <c r="AK12" s="198"/>
      <c r="AL12" s="197" t="s">
        <v>149</v>
      </c>
      <c r="AM12" s="198"/>
      <c r="AN12" s="196" t="s">
        <v>559</v>
      </c>
      <c r="AO12" s="196" t="s">
        <v>560</v>
      </c>
      <c r="AP12" s="197" t="s">
        <v>513</v>
      </c>
      <c r="AQ12" s="198"/>
      <c r="AR12" s="201" t="s">
        <v>149</v>
      </c>
      <c r="AS12" s="201" t="s">
        <v>150</v>
      </c>
      <c r="AT12" s="201" t="s">
        <v>151</v>
      </c>
      <c r="AU12" s="201" t="s">
        <v>149</v>
      </c>
      <c r="AV12" s="196" t="s">
        <v>150</v>
      </c>
      <c r="AW12" s="196" t="s">
        <v>151</v>
      </c>
      <c r="AX12" s="202"/>
    </row>
    <row r="13" spans="1:50" ht="52.5" customHeight="1">
      <c r="A13" s="217"/>
      <c r="B13" s="217"/>
      <c r="C13" s="218"/>
      <c r="D13" s="196" t="s">
        <v>166</v>
      </c>
      <c r="E13" s="196"/>
      <c r="F13" s="196"/>
      <c r="G13" s="208" t="s">
        <v>167</v>
      </c>
      <c r="H13" s="209"/>
      <c r="I13" s="209"/>
      <c r="J13" s="210"/>
      <c r="K13" s="208" t="s">
        <v>168</v>
      </c>
      <c r="L13" s="209"/>
      <c r="M13" s="210"/>
      <c r="N13" s="208" t="s">
        <v>169</v>
      </c>
      <c r="O13" s="209"/>
      <c r="P13" s="209"/>
      <c r="Q13" s="210"/>
      <c r="R13" s="208" t="s">
        <v>170</v>
      </c>
      <c r="S13" s="209"/>
      <c r="T13" s="210"/>
      <c r="U13" s="208" t="s">
        <v>171</v>
      </c>
      <c r="V13" s="209"/>
      <c r="W13" s="210"/>
      <c r="X13" s="208" t="s">
        <v>172</v>
      </c>
      <c r="Y13" s="209"/>
      <c r="Z13" s="210"/>
      <c r="AA13" s="208" t="s">
        <v>173</v>
      </c>
      <c r="AB13" s="209"/>
      <c r="AC13" s="210"/>
      <c r="AD13" s="202"/>
      <c r="AE13" s="206"/>
      <c r="AF13" s="199"/>
      <c r="AG13" s="200"/>
      <c r="AH13" s="196"/>
      <c r="AI13" s="196"/>
      <c r="AJ13" s="199"/>
      <c r="AK13" s="200"/>
      <c r="AL13" s="199"/>
      <c r="AM13" s="200"/>
      <c r="AN13" s="196"/>
      <c r="AO13" s="196"/>
      <c r="AP13" s="199"/>
      <c r="AQ13" s="200"/>
      <c r="AR13" s="202"/>
      <c r="AS13" s="202"/>
      <c r="AT13" s="202"/>
      <c r="AU13" s="202"/>
      <c r="AV13" s="196"/>
      <c r="AW13" s="196"/>
      <c r="AX13" s="202"/>
    </row>
    <row r="14" spans="1:50" ht="98.25" customHeight="1">
      <c r="A14" s="217"/>
      <c r="B14" s="217"/>
      <c r="C14" s="218"/>
      <c r="D14" s="20" t="s">
        <v>1689</v>
      </c>
      <c r="E14" s="20" t="s">
        <v>1690</v>
      </c>
      <c r="F14" s="20" t="s">
        <v>1691</v>
      </c>
      <c r="G14" s="20" t="s">
        <v>174</v>
      </c>
      <c r="H14" s="20" t="s">
        <v>175</v>
      </c>
      <c r="I14" s="20" t="s">
        <v>1691</v>
      </c>
      <c r="J14" s="20" t="s">
        <v>176</v>
      </c>
      <c r="K14" s="20" t="s">
        <v>174</v>
      </c>
      <c r="L14" s="20" t="s">
        <v>177</v>
      </c>
      <c r="M14" s="20" t="s">
        <v>1691</v>
      </c>
      <c r="N14" s="20" t="s">
        <v>174</v>
      </c>
      <c r="O14" s="20" t="s">
        <v>177</v>
      </c>
      <c r="P14" s="20" t="s">
        <v>1691</v>
      </c>
      <c r="Q14" s="20" t="s">
        <v>176</v>
      </c>
      <c r="R14" s="20" t="s">
        <v>174</v>
      </c>
      <c r="S14" s="20" t="s">
        <v>177</v>
      </c>
      <c r="T14" s="20" t="s">
        <v>1691</v>
      </c>
      <c r="U14" s="20" t="s">
        <v>174</v>
      </c>
      <c r="V14" s="20" t="s">
        <v>177</v>
      </c>
      <c r="W14" s="20" t="s">
        <v>1691</v>
      </c>
      <c r="X14" s="20" t="s">
        <v>1689</v>
      </c>
      <c r="Y14" s="20" t="s">
        <v>1690</v>
      </c>
      <c r="Z14" s="20" t="s">
        <v>1691</v>
      </c>
      <c r="AA14" s="20" t="s">
        <v>1689</v>
      </c>
      <c r="AB14" s="20" t="s">
        <v>1690</v>
      </c>
      <c r="AC14" s="20" t="s">
        <v>1691</v>
      </c>
      <c r="AD14" s="203"/>
      <c r="AE14" s="76" t="s">
        <v>178</v>
      </c>
      <c r="AF14" s="20" t="s">
        <v>179</v>
      </c>
      <c r="AG14" s="20" t="s">
        <v>180</v>
      </c>
      <c r="AH14" s="196"/>
      <c r="AI14" s="196"/>
      <c r="AJ14" s="20" t="s">
        <v>561</v>
      </c>
      <c r="AK14" s="20" t="s">
        <v>562</v>
      </c>
      <c r="AL14" s="20" t="s">
        <v>179</v>
      </c>
      <c r="AM14" s="20" t="s">
        <v>180</v>
      </c>
      <c r="AN14" s="196"/>
      <c r="AO14" s="196"/>
      <c r="AP14" s="20" t="s">
        <v>561</v>
      </c>
      <c r="AQ14" s="20" t="s">
        <v>562</v>
      </c>
      <c r="AR14" s="203"/>
      <c r="AS14" s="203"/>
      <c r="AT14" s="203"/>
      <c r="AU14" s="202"/>
      <c r="AV14" s="196"/>
      <c r="AW14" s="196"/>
      <c r="AX14" s="203"/>
    </row>
    <row r="15" spans="1:50" ht="20.25">
      <c r="A15" s="211">
        <v>1</v>
      </c>
      <c r="B15" s="211"/>
      <c r="C15" s="21" t="s">
        <v>1692</v>
      </c>
      <c r="D15" s="22">
        <v>3</v>
      </c>
      <c r="E15" s="22">
        <v>4</v>
      </c>
      <c r="F15" s="21">
        <v>5</v>
      </c>
      <c r="G15" s="21">
        <v>6</v>
      </c>
      <c r="H15" s="21">
        <v>7</v>
      </c>
      <c r="I15" s="21">
        <v>8</v>
      </c>
      <c r="J15" s="21">
        <v>9</v>
      </c>
      <c r="K15" s="21">
        <v>10</v>
      </c>
      <c r="L15" s="21">
        <v>11</v>
      </c>
      <c r="M15" s="21">
        <v>12</v>
      </c>
      <c r="N15" s="21">
        <v>13</v>
      </c>
      <c r="O15" s="21">
        <v>14</v>
      </c>
      <c r="P15" s="21">
        <v>15</v>
      </c>
      <c r="Q15" s="21">
        <v>16</v>
      </c>
      <c r="R15" s="21">
        <v>17</v>
      </c>
      <c r="S15" s="21">
        <v>18</v>
      </c>
      <c r="T15" s="21">
        <v>19</v>
      </c>
      <c r="U15" s="21">
        <v>20</v>
      </c>
      <c r="V15" s="21">
        <v>21</v>
      </c>
      <c r="W15" s="21">
        <v>22</v>
      </c>
      <c r="X15" s="22">
        <v>23</v>
      </c>
      <c r="Y15" s="22">
        <v>24</v>
      </c>
      <c r="Z15" s="22">
        <v>25</v>
      </c>
      <c r="AA15" s="23">
        <v>26</v>
      </c>
      <c r="AB15" s="23">
        <v>27</v>
      </c>
      <c r="AC15" s="23">
        <v>28</v>
      </c>
      <c r="AD15" s="23">
        <v>29</v>
      </c>
      <c r="AE15" s="24" t="s">
        <v>181</v>
      </c>
      <c r="AF15" s="21">
        <v>31</v>
      </c>
      <c r="AG15" s="21">
        <v>32</v>
      </c>
      <c r="AH15" s="21">
        <v>33</v>
      </c>
      <c r="AI15" s="21">
        <v>34</v>
      </c>
      <c r="AJ15" s="21">
        <v>35</v>
      </c>
      <c r="AK15" s="21">
        <v>36</v>
      </c>
      <c r="AL15" s="21">
        <v>37</v>
      </c>
      <c r="AM15" s="21">
        <v>38</v>
      </c>
      <c r="AN15" s="21">
        <v>39</v>
      </c>
      <c r="AO15" s="21">
        <v>40</v>
      </c>
      <c r="AP15" s="21">
        <v>41</v>
      </c>
      <c r="AQ15" s="21">
        <v>42</v>
      </c>
      <c r="AR15" s="21">
        <v>43</v>
      </c>
      <c r="AS15" s="21">
        <v>44</v>
      </c>
      <c r="AT15" s="21">
        <v>45</v>
      </c>
      <c r="AU15" s="21">
        <v>46</v>
      </c>
      <c r="AV15" s="21">
        <v>47</v>
      </c>
      <c r="AW15" s="21">
        <v>48</v>
      </c>
      <c r="AX15" s="21">
        <v>49</v>
      </c>
    </row>
    <row r="16" spans="1:50" ht="121.5">
      <c r="A16" s="25" t="s">
        <v>1252</v>
      </c>
      <c r="B16" s="26" t="s">
        <v>1253</v>
      </c>
      <c r="C16" s="27">
        <v>1000</v>
      </c>
      <c r="D16" s="28" t="s">
        <v>1693</v>
      </c>
      <c r="E16" s="28" t="s">
        <v>1693</v>
      </c>
      <c r="F16" s="28" t="s">
        <v>1693</v>
      </c>
      <c r="G16" s="28" t="s">
        <v>1693</v>
      </c>
      <c r="H16" s="28" t="s">
        <v>1693</v>
      </c>
      <c r="I16" s="28" t="s">
        <v>1693</v>
      </c>
      <c r="J16" s="28" t="s">
        <v>1693</v>
      </c>
      <c r="K16" s="28" t="s">
        <v>1693</v>
      </c>
      <c r="L16" s="28" t="s">
        <v>1693</v>
      </c>
      <c r="M16" s="28" t="s">
        <v>1693</v>
      </c>
      <c r="N16" s="28" t="s">
        <v>1693</v>
      </c>
      <c r="O16" s="28" t="s">
        <v>1693</v>
      </c>
      <c r="P16" s="28" t="s">
        <v>1693</v>
      </c>
      <c r="Q16" s="28" t="s">
        <v>1693</v>
      </c>
      <c r="R16" s="28" t="s">
        <v>1693</v>
      </c>
      <c r="S16" s="28" t="s">
        <v>1693</v>
      </c>
      <c r="T16" s="28" t="s">
        <v>1693</v>
      </c>
      <c r="U16" s="28" t="s">
        <v>1693</v>
      </c>
      <c r="V16" s="28" t="s">
        <v>1693</v>
      </c>
      <c r="W16" s="28" t="s">
        <v>1693</v>
      </c>
      <c r="X16" s="28" t="s">
        <v>1693</v>
      </c>
      <c r="Y16" s="28" t="s">
        <v>1693</v>
      </c>
      <c r="Z16" s="28" t="s">
        <v>1693</v>
      </c>
      <c r="AA16" s="28" t="s">
        <v>1693</v>
      </c>
      <c r="AB16" s="28" t="s">
        <v>1693</v>
      </c>
      <c r="AC16" s="28" t="s">
        <v>1693</v>
      </c>
      <c r="AD16" s="28" t="s">
        <v>1693</v>
      </c>
      <c r="AE16" s="28" t="s">
        <v>1693</v>
      </c>
      <c r="AF16" s="157">
        <f aca="true" t="shared" si="0" ref="AF16:AX16">AF17+AF124+AF146+AF174+AF279</f>
        <v>477212.9</v>
      </c>
      <c r="AG16" s="157">
        <f t="shared" si="0"/>
        <v>469256.80000000005</v>
      </c>
      <c r="AH16" s="157">
        <f t="shared" si="0"/>
        <v>501930.9</v>
      </c>
      <c r="AI16" s="157">
        <f t="shared" si="0"/>
        <v>358091.5</v>
      </c>
      <c r="AJ16" s="157">
        <f t="shared" si="0"/>
        <v>351469.9</v>
      </c>
      <c r="AK16" s="157">
        <f t="shared" si="0"/>
        <v>351469.9</v>
      </c>
      <c r="AL16" s="157">
        <f t="shared" si="0"/>
        <v>460642.4</v>
      </c>
      <c r="AM16" s="157">
        <f t="shared" si="0"/>
        <v>453144.50000000006</v>
      </c>
      <c r="AN16" s="157">
        <f t="shared" si="0"/>
        <v>476554.3</v>
      </c>
      <c r="AO16" s="157">
        <f t="shared" si="0"/>
        <v>358091.5</v>
      </c>
      <c r="AP16" s="157">
        <f t="shared" si="0"/>
        <v>351469.9</v>
      </c>
      <c r="AQ16" s="157">
        <f t="shared" si="0"/>
        <v>351469.9</v>
      </c>
      <c r="AR16" s="29">
        <f t="shared" si="0"/>
        <v>469256.80000000005</v>
      </c>
      <c r="AS16" s="29">
        <f t="shared" si="0"/>
        <v>501930.9</v>
      </c>
      <c r="AT16" s="29">
        <f t="shared" si="0"/>
        <v>358091.5</v>
      </c>
      <c r="AU16" s="29">
        <f t="shared" si="0"/>
        <v>453144.50000000006</v>
      </c>
      <c r="AV16" s="29">
        <f t="shared" si="0"/>
        <v>476554.3</v>
      </c>
      <c r="AW16" s="29">
        <f t="shared" si="0"/>
        <v>358091.5</v>
      </c>
      <c r="AX16" s="29" t="e">
        <f t="shared" si="0"/>
        <v>#VALUE!</v>
      </c>
    </row>
    <row r="17" spans="1:50" ht="182.25">
      <c r="A17" s="79" t="s">
        <v>1254</v>
      </c>
      <c r="B17" s="80" t="s">
        <v>1255</v>
      </c>
      <c r="C17" s="81">
        <v>1001</v>
      </c>
      <c r="D17" s="82" t="s">
        <v>1693</v>
      </c>
      <c r="E17" s="82" t="s">
        <v>1693</v>
      </c>
      <c r="F17" s="82" t="s">
        <v>1693</v>
      </c>
      <c r="G17" s="82" t="s">
        <v>1693</v>
      </c>
      <c r="H17" s="82" t="s">
        <v>1693</v>
      </c>
      <c r="I17" s="82" t="s">
        <v>1693</v>
      </c>
      <c r="J17" s="82" t="s">
        <v>1693</v>
      </c>
      <c r="K17" s="82" t="s">
        <v>1693</v>
      </c>
      <c r="L17" s="82" t="s">
        <v>1693</v>
      </c>
      <c r="M17" s="82" t="s">
        <v>1693</v>
      </c>
      <c r="N17" s="82" t="s">
        <v>1693</v>
      </c>
      <c r="O17" s="82" t="s">
        <v>1693</v>
      </c>
      <c r="P17" s="82" t="s">
        <v>1693</v>
      </c>
      <c r="Q17" s="82" t="s">
        <v>1693</v>
      </c>
      <c r="R17" s="82" t="s">
        <v>1693</v>
      </c>
      <c r="S17" s="82" t="s">
        <v>1693</v>
      </c>
      <c r="T17" s="82" t="s">
        <v>1693</v>
      </c>
      <c r="U17" s="82" t="s">
        <v>1693</v>
      </c>
      <c r="V17" s="82" t="s">
        <v>1693</v>
      </c>
      <c r="W17" s="82" t="s">
        <v>1693</v>
      </c>
      <c r="X17" s="82" t="s">
        <v>1693</v>
      </c>
      <c r="Y17" s="82" t="s">
        <v>1693</v>
      </c>
      <c r="Z17" s="82" t="s">
        <v>1693</v>
      </c>
      <c r="AA17" s="82" t="s">
        <v>1693</v>
      </c>
      <c r="AB17" s="82" t="s">
        <v>1693</v>
      </c>
      <c r="AC17" s="82" t="s">
        <v>1693</v>
      </c>
      <c r="AD17" s="82" t="s">
        <v>1693</v>
      </c>
      <c r="AE17" s="82" t="s">
        <v>1693</v>
      </c>
      <c r="AF17" s="158">
        <f>AF18+AF85</f>
        <v>161539</v>
      </c>
      <c r="AG17" s="158">
        <f aca="true" t="shared" si="1" ref="AG17:AX17">AG18+AG85</f>
        <v>154121.50000000003</v>
      </c>
      <c r="AH17" s="158">
        <f t="shared" si="1"/>
        <v>174068</v>
      </c>
      <c r="AI17" s="158">
        <f t="shared" si="1"/>
        <v>65843.9</v>
      </c>
      <c r="AJ17" s="158">
        <f t="shared" si="1"/>
        <v>62270</v>
      </c>
      <c r="AK17" s="158">
        <f t="shared" si="1"/>
        <v>62270</v>
      </c>
      <c r="AL17" s="158">
        <f t="shared" si="1"/>
        <v>147217.2</v>
      </c>
      <c r="AM17" s="158">
        <f t="shared" si="1"/>
        <v>140257.90000000002</v>
      </c>
      <c r="AN17" s="158">
        <f t="shared" si="1"/>
        <v>152064.5</v>
      </c>
      <c r="AO17" s="158">
        <f t="shared" si="1"/>
        <v>65843.9</v>
      </c>
      <c r="AP17" s="173">
        <f t="shared" si="1"/>
        <v>62270</v>
      </c>
      <c r="AQ17" s="173">
        <f t="shared" si="1"/>
        <v>62270</v>
      </c>
      <c r="AR17" s="83">
        <f t="shared" si="1"/>
        <v>154121.50000000003</v>
      </c>
      <c r="AS17" s="83">
        <f t="shared" si="1"/>
        <v>174068</v>
      </c>
      <c r="AT17" s="83">
        <f t="shared" si="1"/>
        <v>65843.9</v>
      </c>
      <c r="AU17" s="83">
        <f t="shared" si="1"/>
        <v>140257.90000000002</v>
      </c>
      <c r="AV17" s="83">
        <f t="shared" si="1"/>
        <v>152064.5</v>
      </c>
      <c r="AW17" s="83">
        <f t="shared" si="1"/>
        <v>65843.9</v>
      </c>
      <c r="AX17" s="83" t="e">
        <f t="shared" si="1"/>
        <v>#VALUE!</v>
      </c>
    </row>
    <row r="18" spans="1:50" ht="141.75">
      <c r="A18" s="84" t="s">
        <v>182</v>
      </c>
      <c r="B18" s="85" t="s">
        <v>183</v>
      </c>
      <c r="C18" s="86">
        <v>1002</v>
      </c>
      <c r="D18" s="82" t="s">
        <v>1693</v>
      </c>
      <c r="E18" s="82" t="s">
        <v>1693</v>
      </c>
      <c r="F18" s="82" t="s">
        <v>1693</v>
      </c>
      <c r="G18" s="82" t="s">
        <v>1693</v>
      </c>
      <c r="H18" s="82" t="s">
        <v>1693</v>
      </c>
      <c r="I18" s="82" t="s">
        <v>1693</v>
      </c>
      <c r="J18" s="82" t="s">
        <v>1693</v>
      </c>
      <c r="K18" s="82" t="s">
        <v>1693</v>
      </c>
      <c r="L18" s="82" t="s">
        <v>1693</v>
      </c>
      <c r="M18" s="82" t="s">
        <v>1693</v>
      </c>
      <c r="N18" s="82" t="s">
        <v>1693</v>
      </c>
      <c r="O18" s="82" t="s">
        <v>1693</v>
      </c>
      <c r="P18" s="82" t="s">
        <v>1693</v>
      </c>
      <c r="Q18" s="82" t="s">
        <v>1693</v>
      </c>
      <c r="R18" s="82" t="s">
        <v>1693</v>
      </c>
      <c r="S18" s="82" t="s">
        <v>1693</v>
      </c>
      <c r="T18" s="82" t="s">
        <v>1693</v>
      </c>
      <c r="U18" s="82" t="s">
        <v>1693</v>
      </c>
      <c r="V18" s="82" t="s">
        <v>1693</v>
      </c>
      <c r="W18" s="82" t="s">
        <v>1693</v>
      </c>
      <c r="X18" s="82" t="s">
        <v>1693</v>
      </c>
      <c r="Y18" s="82" t="s">
        <v>1693</v>
      </c>
      <c r="Z18" s="82" t="s">
        <v>1693</v>
      </c>
      <c r="AA18" s="82" t="s">
        <v>1693</v>
      </c>
      <c r="AB18" s="82" t="s">
        <v>1693</v>
      </c>
      <c r="AC18" s="82" t="s">
        <v>1693</v>
      </c>
      <c r="AD18" s="82" t="s">
        <v>1693</v>
      </c>
      <c r="AE18" s="82" t="s">
        <v>1693</v>
      </c>
      <c r="AF18" s="158">
        <f>SUM(AF19:AF84)</f>
        <v>160372.2</v>
      </c>
      <c r="AG18" s="158">
        <f aca="true" t="shared" si="2" ref="AG18:AX18">SUM(AG19:AG84)</f>
        <v>152954.70000000004</v>
      </c>
      <c r="AH18" s="158">
        <f t="shared" si="2"/>
        <v>172329.2</v>
      </c>
      <c r="AI18" s="158">
        <f t="shared" si="2"/>
        <v>64382.2</v>
      </c>
      <c r="AJ18" s="158">
        <f t="shared" si="2"/>
        <v>60808.3</v>
      </c>
      <c r="AK18" s="158">
        <f t="shared" si="2"/>
        <v>60808.3</v>
      </c>
      <c r="AL18" s="158">
        <f t="shared" si="2"/>
        <v>146050.40000000002</v>
      </c>
      <c r="AM18" s="158">
        <f t="shared" si="2"/>
        <v>139091.10000000003</v>
      </c>
      <c r="AN18" s="158">
        <f t="shared" si="2"/>
        <v>150325.7</v>
      </c>
      <c r="AO18" s="158">
        <f t="shared" si="2"/>
        <v>64382.2</v>
      </c>
      <c r="AP18" s="173">
        <f t="shared" si="2"/>
        <v>60808.3</v>
      </c>
      <c r="AQ18" s="173">
        <f t="shared" si="2"/>
        <v>60808.3</v>
      </c>
      <c r="AR18" s="83">
        <f t="shared" si="2"/>
        <v>152954.70000000004</v>
      </c>
      <c r="AS18" s="83">
        <f t="shared" si="2"/>
        <v>172329.2</v>
      </c>
      <c r="AT18" s="83">
        <f t="shared" si="2"/>
        <v>64382.2</v>
      </c>
      <c r="AU18" s="83">
        <f t="shared" si="2"/>
        <v>139091.10000000003</v>
      </c>
      <c r="AV18" s="83">
        <f t="shared" si="2"/>
        <v>150325.7</v>
      </c>
      <c r="AW18" s="83">
        <f t="shared" si="2"/>
        <v>64382.2</v>
      </c>
      <c r="AX18" s="83">
        <f t="shared" si="2"/>
        <v>0</v>
      </c>
    </row>
    <row r="19" spans="1:50" ht="202.5">
      <c r="A19" s="30" t="s">
        <v>184</v>
      </c>
      <c r="B19" s="31" t="s">
        <v>268</v>
      </c>
      <c r="C19" s="30">
        <v>1003</v>
      </c>
      <c r="D19" s="32"/>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33"/>
      <c r="AF19" s="127"/>
      <c r="AG19" s="127"/>
      <c r="AH19" s="127"/>
      <c r="AI19" s="127"/>
      <c r="AJ19" s="127"/>
      <c r="AK19" s="128">
        <f>AJ19</f>
        <v>0</v>
      </c>
      <c r="AL19" s="127"/>
      <c r="AM19" s="127"/>
      <c r="AN19" s="127"/>
      <c r="AO19" s="127"/>
      <c r="AP19" s="127"/>
      <c r="AQ19" s="128">
        <f>AP19</f>
        <v>0</v>
      </c>
      <c r="AR19" s="78">
        <f>AG19</f>
        <v>0</v>
      </c>
      <c r="AS19" s="78">
        <f>AH19</f>
        <v>0</v>
      </c>
      <c r="AT19" s="78">
        <f>AI19</f>
        <v>0</v>
      </c>
      <c r="AU19" s="78">
        <f>AM19</f>
        <v>0</v>
      </c>
      <c r="AV19" s="78">
        <f>AN19</f>
        <v>0</v>
      </c>
      <c r="AW19" s="78">
        <f>AO19</f>
        <v>0</v>
      </c>
      <c r="AX19" s="104">
        <f>IF(AW19&gt;0,"нормативный и плановый",0)</f>
        <v>0</v>
      </c>
    </row>
    <row r="20" spans="1:50" ht="60.75">
      <c r="A20" s="30" t="s">
        <v>185</v>
      </c>
      <c r="B20" s="31" t="s">
        <v>7</v>
      </c>
      <c r="C20" s="30">
        <v>1004</v>
      </c>
      <c r="D20" s="32"/>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33"/>
      <c r="AF20" s="127"/>
      <c r="AG20" s="127"/>
      <c r="AH20" s="127"/>
      <c r="AI20" s="127"/>
      <c r="AJ20" s="127"/>
      <c r="AK20" s="128">
        <f aca="true" t="shared" si="3" ref="AK20:AK83">AJ20</f>
        <v>0</v>
      </c>
      <c r="AL20" s="127"/>
      <c r="AM20" s="127"/>
      <c r="AN20" s="127"/>
      <c r="AO20" s="127"/>
      <c r="AP20" s="127"/>
      <c r="AQ20" s="128">
        <f aca="true" t="shared" si="4" ref="AQ20:AQ83">AP20</f>
        <v>0</v>
      </c>
      <c r="AR20" s="78">
        <f aca="true" t="shared" si="5" ref="AR20:AR83">AG20</f>
        <v>0</v>
      </c>
      <c r="AS20" s="78">
        <f aca="true" t="shared" si="6" ref="AS20:AS83">AH20</f>
        <v>0</v>
      </c>
      <c r="AT20" s="78">
        <f aca="true" t="shared" si="7" ref="AT20:AT83">AI20</f>
        <v>0</v>
      </c>
      <c r="AU20" s="78">
        <f aca="true" t="shared" si="8" ref="AU20:AU83">AM20</f>
        <v>0</v>
      </c>
      <c r="AV20" s="78">
        <f aca="true" t="shared" si="9" ref="AV20:AV83">AN20</f>
        <v>0</v>
      </c>
      <c r="AW20" s="78">
        <f aca="true" t="shared" si="10" ref="AW20:AW83">AO20</f>
        <v>0</v>
      </c>
      <c r="AX20" s="104">
        <f aca="true" t="shared" si="11" ref="AX20:AX83">IF(AW20&gt;0,"нормативный и плановый",0)</f>
        <v>0</v>
      </c>
    </row>
    <row r="21" spans="1:50" ht="101.25">
      <c r="A21" s="30" t="s">
        <v>186</v>
      </c>
      <c r="B21" s="31" t="s">
        <v>8</v>
      </c>
      <c r="C21" s="30">
        <v>1005</v>
      </c>
      <c r="D21" s="32"/>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33"/>
      <c r="AF21" s="127"/>
      <c r="AG21" s="127"/>
      <c r="AH21" s="127"/>
      <c r="AI21" s="127"/>
      <c r="AJ21" s="127"/>
      <c r="AK21" s="128">
        <f t="shared" si="3"/>
        <v>0</v>
      </c>
      <c r="AL21" s="127"/>
      <c r="AM21" s="127"/>
      <c r="AN21" s="127"/>
      <c r="AO21" s="127"/>
      <c r="AP21" s="127"/>
      <c r="AQ21" s="128">
        <f t="shared" si="4"/>
        <v>0</v>
      </c>
      <c r="AR21" s="78">
        <f t="shared" si="5"/>
        <v>0</v>
      </c>
      <c r="AS21" s="78">
        <f t="shared" si="6"/>
        <v>0</v>
      </c>
      <c r="AT21" s="78">
        <f t="shared" si="7"/>
        <v>0</v>
      </c>
      <c r="AU21" s="78">
        <f t="shared" si="8"/>
        <v>0</v>
      </c>
      <c r="AV21" s="78">
        <f t="shared" si="9"/>
        <v>0</v>
      </c>
      <c r="AW21" s="78">
        <f t="shared" si="10"/>
        <v>0</v>
      </c>
      <c r="AX21" s="104">
        <f t="shared" si="11"/>
        <v>0</v>
      </c>
    </row>
    <row r="22" spans="1:50" ht="141.75">
      <c r="A22" s="30" t="s">
        <v>187</v>
      </c>
      <c r="B22" s="31" t="s">
        <v>1669</v>
      </c>
      <c r="C22" s="30">
        <v>1006</v>
      </c>
      <c r="D22" s="32"/>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33"/>
      <c r="AF22" s="127"/>
      <c r="AG22" s="127"/>
      <c r="AH22" s="127"/>
      <c r="AI22" s="127"/>
      <c r="AJ22" s="127"/>
      <c r="AK22" s="128">
        <f t="shared" si="3"/>
        <v>0</v>
      </c>
      <c r="AL22" s="127"/>
      <c r="AM22" s="127"/>
      <c r="AN22" s="127"/>
      <c r="AO22" s="127"/>
      <c r="AP22" s="127"/>
      <c r="AQ22" s="128">
        <f t="shared" si="4"/>
        <v>0</v>
      </c>
      <c r="AR22" s="78">
        <f t="shared" si="5"/>
        <v>0</v>
      </c>
      <c r="AS22" s="78">
        <f t="shared" si="6"/>
        <v>0</v>
      </c>
      <c r="AT22" s="78">
        <f t="shared" si="7"/>
        <v>0</v>
      </c>
      <c r="AU22" s="78">
        <f t="shared" si="8"/>
        <v>0</v>
      </c>
      <c r="AV22" s="78">
        <f t="shared" si="9"/>
        <v>0</v>
      </c>
      <c r="AW22" s="78">
        <f t="shared" si="10"/>
        <v>0</v>
      </c>
      <c r="AX22" s="104">
        <f t="shared" si="11"/>
        <v>0</v>
      </c>
    </row>
    <row r="23" spans="1:50" ht="409.5">
      <c r="A23" s="30" t="s">
        <v>188</v>
      </c>
      <c r="B23" s="31" t="s">
        <v>482</v>
      </c>
      <c r="C23" s="30">
        <v>1007</v>
      </c>
      <c r="D23" s="108" t="s">
        <v>577</v>
      </c>
      <c r="E23" s="109" t="s">
        <v>578</v>
      </c>
      <c r="F23" s="109" t="s">
        <v>579</v>
      </c>
      <c r="G23" s="18"/>
      <c r="H23" s="18"/>
      <c r="I23" s="18"/>
      <c r="J23" s="18"/>
      <c r="K23" s="18"/>
      <c r="L23" s="18"/>
      <c r="M23" s="18"/>
      <c r="N23" s="18"/>
      <c r="O23" s="18"/>
      <c r="P23" s="18"/>
      <c r="Q23" s="18"/>
      <c r="R23" s="18"/>
      <c r="S23" s="18"/>
      <c r="T23" s="18"/>
      <c r="U23" s="18"/>
      <c r="V23" s="18"/>
      <c r="W23" s="18"/>
      <c r="X23" s="18"/>
      <c r="Y23" s="18"/>
      <c r="Z23" s="18"/>
      <c r="AA23" s="106" t="s">
        <v>726</v>
      </c>
      <c r="AB23" s="107" t="s">
        <v>650</v>
      </c>
      <c r="AC23" s="116" t="s">
        <v>727</v>
      </c>
      <c r="AD23" s="175">
        <v>3</v>
      </c>
      <c r="AE23" s="176" t="s">
        <v>111</v>
      </c>
      <c r="AF23" s="177">
        <v>44328.9</v>
      </c>
      <c r="AG23" s="177">
        <v>37128.3</v>
      </c>
      <c r="AH23" s="177">
        <v>62002.4</v>
      </c>
      <c r="AI23" s="177">
        <v>24546.8</v>
      </c>
      <c r="AJ23" s="177">
        <v>26785.8</v>
      </c>
      <c r="AK23" s="178">
        <f t="shared" si="3"/>
        <v>26785.8</v>
      </c>
      <c r="AL23" s="177">
        <v>30007.1</v>
      </c>
      <c r="AM23" s="177">
        <v>23264.7</v>
      </c>
      <c r="AN23" s="177">
        <v>46624.4</v>
      </c>
      <c r="AO23" s="177">
        <v>24546.8</v>
      </c>
      <c r="AP23" s="177">
        <v>26785.8</v>
      </c>
      <c r="AQ23" s="159">
        <f t="shared" si="4"/>
        <v>26785.8</v>
      </c>
      <c r="AR23" s="78">
        <f>AG23</f>
        <v>37128.3</v>
      </c>
      <c r="AS23" s="78">
        <f t="shared" si="6"/>
        <v>62002.4</v>
      </c>
      <c r="AT23" s="78">
        <f t="shared" si="7"/>
        <v>24546.8</v>
      </c>
      <c r="AU23" s="78">
        <f t="shared" si="8"/>
        <v>23264.7</v>
      </c>
      <c r="AV23" s="78">
        <f t="shared" si="9"/>
        <v>46624.4</v>
      </c>
      <c r="AW23" s="78">
        <f t="shared" si="10"/>
        <v>24546.8</v>
      </c>
      <c r="AX23" s="104" t="str">
        <f t="shared" si="11"/>
        <v>нормативный и плановый</v>
      </c>
    </row>
    <row r="24" spans="1:50" ht="409.5">
      <c r="A24" s="30" t="s">
        <v>189</v>
      </c>
      <c r="B24" s="31" t="s">
        <v>9</v>
      </c>
      <c r="C24" s="30">
        <v>1008</v>
      </c>
      <c r="D24" s="108" t="s">
        <v>577</v>
      </c>
      <c r="E24" s="110" t="s">
        <v>580</v>
      </c>
      <c r="F24" s="109" t="s">
        <v>579</v>
      </c>
      <c r="G24" s="18"/>
      <c r="H24" s="18"/>
      <c r="I24" s="18"/>
      <c r="J24" s="18"/>
      <c r="K24" s="18"/>
      <c r="L24" s="18"/>
      <c r="M24" s="18"/>
      <c r="N24" s="18"/>
      <c r="O24" s="18"/>
      <c r="P24" s="18"/>
      <c r="Q24" s="18"/>
      <c r="R24" s="18"/>
      <c r="S24" s="18"/>
      <c r="T24" s="18"/>
      <c r="U24" s="18"/>
      <c r="V24" s="18"/>
      <c r="W24" s="18"/>
      <c r="X24" s="18"/>
      <c r="Y24" s="18"/>
      <c r="Z24" s="18"/>
      <c r="AA24" s="18"/>
      <c r="AB24" s="18"/>
      <c r="AC24" s="18"/>
      <c r="AD24" s="175">
        <v>4</v>
      </c>
      <c r="AE24" s="176" t="s">
        <v>112</v>
      </c>
      <c r="AF24" s="177">
        <v>6113.2</v>
      </c>
      <c r="AG24" s="177">
        <v>5896.7</v>
      </c>
      <c r="AH24" s="177">
        <v>2900</v>
      </c>
      <c r="AI24" s="177"/>
      <c r="AJ24" s="177"/>
      <c r="AK24" s="178">
        <f t="shared" si="3"/>
        <v>0</v>
      </c>
      <c r="AL24" s="177">
        <v>6113.2</v>
      </c>
      <c r="AM24" s="177">
        <v>5896.7</v>
      </c>
      <c r="AN24" s="177">
        <v>2900</v>
      </c>
      <c r="AO24" s="177"/>
      <c r="AP24" s="177"/>
      <c r="AQ24" s="159">
        <f t="shared" si="4"/>
        <v>0</v>
      </c>
      <c r="AR24" s="78">
        <f t="shared" si="5"/>
        <v>5896.7</v>
      </c>
      <c r="AS24" s="78">
        <f t="shared" si="6"/>
        <v>2900</v>
      </c>
      <c r="AT24" s="78">
        <f t="shared" si="7"/>
        <v>0</v>
      </c>
      <c r="AU24" s="78">
        <f t="shared" si="8"/>
        <v>5896.7</v>
      </c>
      <c r="AV24" s="78">
        <f t="shared" si="9"/>
        <v>2900</v>
      </c>
      <c r="AW24" s="78">
        <f t="shared" si="10"/>
        <v>0</v>
      </c>
      <c r="AX24" s="104">
        <f t="shared" si="11"/>
        <v>0</v>
      </c>
    </row>
    <row r="25" spans="1:50" ht="141.75">
      <c r="A25" s="30" t="s">
        <v>190</v>
      </c>
      <c r="B25" s="31" t="s">
        <v>10</v>
      </c>
      <c r="C25" s="30">
        <v>1009</v>
      </c>
      <c r="D25" s="32"/>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75"/>
      <c r="AE25" s="176"/>
      <c r="AF25" s="177"/>
      <c r="AG25" s="177"/>
      <c r="AH25" s="177"/>
      <c r="AI25" s="177"/>
      <c r="AJ25" s="177"/>
      <c r="AK25" s="178">
        <f t="shared" si="3"/>
        <v>0</v>
      </c>
      <c r="AL25" s="177"/>
      <c r="AM25" s="177"/>
      <c r="AN25" s="177"/>
      <c r="AO25" s="177"/>
      <c r="AP25" s="177"/>
      <c r="AQ25" s="159">
        <f t="shared" si="4"/>
        <v>0</v>
      </c>
      <c r="AR25" s="78">
        <f t="shared" si="5"/>
        <v>0</v>
      </c>
      <c r="AS25" s="78">
        <f t="shared" si="6"/>
        <v>0</v>
      </c>
      <c r="AT25" s="78">
        <f t="shared" si="7"/>
        <v>0</v>
      </c>
      <c r="AU25" s="78">
        <f t="shared" si="8"/>
        <v>0</v>
      </c>
      <c r="AV25" s="78">
        <f t="shared" si="9"/>
        <v>0</v>
      </c>
      <c r="AW25" s="78">
        <f t="shared" si="10"/>
        <v>0</v>
      </c>
      <c r="AX25" s="104">
        <f t="shared" si="11"/>
        <v>0</v>
      </c>
    </row>
    <row r="26" spans="1:50" ht="283.5">
      <c r="A26" s="30" t="s">
        <v>191</v>
      </c>
      <c r="B26" s="31" t="s">
        <v>3</v>
      </c>
      <c r="C26" s="30">
        <v>1010</v>
      </c>
      <c r="D26" s="32"/>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75"/>
      <c r="AE26" s="176"/>
      <c r="AF26" s="177"/>
      <c r="AG26" s="177"/>
      <c r="AH26" s="177"/>
      <c r="AI26" s="177"/>
      <c r="AJ26" s="177"/>
      <c r="AK26" s="178">
        <f t="shared" si="3"/>
        <v>0</v>
      </c>
      <c r="AL26" s="177"/>
      <c r="AM26" s="177"/>
      <c r="AN26" s="177"/>
      <c r="AO26" s="177"/>
      <c r="AP26" s="177"/>
      <c r="AQ26" s="159">
        <f t="shared" si="4"/>
        <v>0</v>
      </c>
      <c r="AR26" s="78">
        <f t="shared" si="5"/>
        <v>0</v>
      </c>
      <c r="AS26" s="78">
        <f t="shared" si="6"/>
        <v>0</v>
      </c>
      <c r="AT26" s="78">
        <f t="shared" si="7"/>
        <v>0</v>
      </c>
      <c r="AU26" s="78">
        <f t="shared" si="8"/>
        <v>0</v>
      </c>
      <c r="AV26" s="78">
        <f t="shared" si="9"/>
        <v>0</v>
      </c>
      <c r="AW26" s="78">
        <f t="shared" si="10"/>
        <v>0</v>
      </c>
      <c r="AX26" s="104">
        <f t="shared" si="11"/>
        <v>0</v>
      </c>
    </row>
    <row r="27" spans="1:50" ht="101.25">
      <c r="A27" s="30" t="s">
        <v>192</v>
      </c>
      <c r="B27" s="31" t="s">
        <v>1694</v>
      </c>
      <c r="C27" s="30">
        <v>1011</v>
      </c>
      <c r="D27" s="32"/>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75"/>
      <c r="AE27" s="176"/>
      <c r="AF27" s="177"/>
      <c r="AG27" s="177"/>
      <c r="AH27" s="177"/>
      <c r="AI27" s="177"/>
      <c r="AJ27" s="177"/>
      <c r="AK27" s="178">
        <f t="shared" si="3"/>
        <v>0</v>
      </c>
      <c r="AL27" s="177"/>
      <c r="AM27" s="177"/>
      <c r="AN27" s="177"/>
      <c r="AO27" s="177"/>
      <c r="AP27" s="177"/>
      <c r="AQ27" s="159">
        <f t="shared" si="4"/>
        <v>0</v>
      </c>
      <c r="AR27" s="78">
        <f t="shared" si="5"/>
        <v>0</v>
      </c>
      <c r="AS27" s="78">
        <f t="shared" si="6"/>
        <v>0</v>
      </c>
      <c r="AT27" s="78">
        <f t="shared" si="7"/>
        <v>0</v>
      </c>
      <c r="AU27" s="78">
        <f t="shared" si="8"/>
        <v>0</v>
      </c>
      <c r="AV27" s="78">
        <f t="shared" si="9"/>
        <v>0</v>
      </c>
      <c r="AW27" s="78">
        <f t="shared" si="10"/>
        <v>0</v>
      </c>
      <c r="AX27" s="104">
        <f t="shared" si="11"/>
        <v>0</v>
      </c>
    </row>
    <row r="28" spans="1:50" ht="81">
      <c r="A28" s="30" t="s">
        <v>193</v>
      </c>
      <c r="B28" s="31" t="s">
        <v>11</v>
      </c>
      <c r="C28" s="30">
        <v>1012</v>
      </c>
      <c r="D28" s="32"/>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75"/>
      <c r="AE28" s="176"/>
      <c r="AF28" s="177"/>
      <c r="AG28" s="177"/>
      <c r="AH28" s="177"/>
      <c r="AI28" s="177"/>
      <c r="AJ28" s="177"/>
      <c r="AK28" s="178">
        <f t="shared" si="3"/>
        <v>0</v>
      </c>
      <c r="AL28" s="177"/>
      <c r="AM28" s="177"/>
      <c r="AN28" s="177"/>
      <c r="AO28" s="177"/>
      <c r="AP28" s="177"/>
      <c r="AQ28" s="159">
        <f t="shared" si="4"/>
        <v>0</v>
      </c>
      <c r="AR28" s="78">
        <f t="shared" si="5"/>
        <v>0</v>
      </c>
      <c r="AS28" s="78">
        <f t="shared" si="6"/>
        <v>0</v>
      </c>
      <c r="AT28" s="78">
        <f t="shared" si="7"/>
        <v>0</v>
      </c>
      <c r="AU28" s="78">
        <f t="shared" si="8"/>
        <v>0</v>
      </c>
      <c r="AV28" s="78">
        <f t="shared" si="9"/>
        <v>0</v>
      </c>
      <c r="AW28" s="78">
        <f t="shared" si="10"/>
        <v>0</v>
      </c>
      <c r="AX28" s="104">
        <f t="shared" si="11"/>
        <v>0</v>
      </c>
    </row>
    <row r="29" spans="1:50" ht="141.75">
      <c r="A29" s="30" t="s">
        <v>194</v>
      </c>
      <c r="B29" s="31" t="s">
        <v>488</v>
      </c>
      <c r="C29" s="30">
        <v>1013</v>
      </c>
      <c r="D29" s="32"/>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75"/>
      <c r="AE29" s="176"/>
      <c r="AF29" s="177"/>
      <c r="AG29" s="177"/>
      <c r="AH29" s="177"/>
      <c r="AI29" s="177"/>
      <c r="AJ29" s="177"/>
      <c r="AK29" s="178">
        <f t="shared" si="3"/>
        <v>0</v>
      </c>
      <c r="AL29" s="177"/>
      <c r="AM29" s="177"/>
      <c r="AN29" s="177"/>
      <c r="AO29" s="177"/>
      <c r="AP29" s="177"/>
      <c r="AQ29" s="159">
        <f t="shared" si="4"/>
        <v>0</v>
      </c>
      <c r="AR29" s="78">
        <f t="shared" si="5"/>
        <v>0</v>
      </c>
      <c r="AS29" s="78">
        <f t="shared" si="6"/>
        <v>0</v>
      </c>
      <c r="AT29" s="78">
        <f t="shared" si="7"/>
        <v>0</v>
      </c>
      <c r="AU29" s="78">
        <f t="shared" si="8"/>
        <v>0</v>
      </c>
      <c r="AV29" s="78">
        <f t="shared" si="9"/>
        <v>0</v>
      </c>
      <c r="AW29" s="78">
        <f t="shared" si="10"/>
        <v>0</v>
      </c>
      <c r="AX29" s="104">
        <f t="shared" si="11"/>
        <v>0</v>
      </c>
    </row>
    <row r="30" spans="1:50" ht="162">
      <c r="A30" s="30" t="s">
        <v>195</v>
      </c>
      <c r="B30" s="31" t="s">
        <v>196</v>
      </c>
      <c r="C30" s="30">
        <v>1014</v>
      </c>
      <c r="D30" s="32"/>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75"/>
      <c r="AE30" s="176"/>
      <c r="AF30" s="177"/>
      <c r="AG30" s="177"/>
      <c r="AH30" s="177"/>
      <c r="AI30" s="177"/>
      <c r="AJ30" s="177"/>
      <c r="AK30" s="178">
        <f t="shared" si="3"/>
        <v>0</v>
      </c>
      <c r="AL30" s="177"/>
      <c r="AM30" s="177"/>
      <c r="AN30" s="177"/>
      <c r="AO30" s="177"/>
      <c r="AP30" s="177"/>
      <c r="AQ30" s="159">
        <f t="shared" si="4"/>
        <v>0</v>
      </c>
      <c r="AR30" s="78">
        <f t="shared" si="5"/>
        <v>0</v>
      </c>
      <c r="AS30" s="78">
        <f t="shared" si="6"/>
        <v>0</v>
      </c>
      <c r="AT30" s="78">
        <f t="shared" si="7"/>
        <v>0</v>
      </c>
      <c r="AU30" s="78">
        <f t="shared" si="8"/>
        <v>0</v>
      </c>
      <c r="AV30" s="78">
        <f t="shared" si="9"/>
        <v>0</v>
      </c>
      <c r="AW30" s="78">
        <f t="shared" si="10"/>
        <v>0</v>
      </c>
      <c r="AX30" s="104">
        <f t="shared" si="11"/>
        <v>0</v>
      </c>
    </row>
    <row r="31" spans="1:50" ht="60.75">
      <c r="A31" s="30" t="s">
        <v>197</v>
      </c>
      <c r="B31" s="31" t="s">
        <v>12</v>
      </c>
      <c r="C31" s="30">
        <v>1015</v>
      </c>
      <c r="D31" s="32"/>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75"/>
      <c r="AE31" s="176"/>
      <c r="AF31" s="177"/>
      <c r="AG31" s="177"/>
      <c r="AH31" s="177"/>
      <c r="AI31" s="177"/>
      <c r="AJ31" s="177"/>
      <c r="AK31" s="178">
        <f t="shared" si="3"/>
        <v>0</v>
      </c>
      <c r="AL31" s="177"/>
      <c r="AM31" s="177"/>
      <c r="AN31" s="177"/>
      <c r="AO31" s="177"/>
      <c r="AP31" s="177"/>
      <c r="AQ31" s="159">
        <f t="shared" si="4"/>
        <v>0</v>
      </c>
      <c r="AR31" s="78">
        <f t="shared" si="5"/>
        <v>0</v>
      </c>
      <c r="AS31" s="78">
        <f t="shared" si="6"/>
        <v>0</v>
      </c>
      <c r="AT31" s="78">
        <f t="shared" si="7"/>
        <v>0</v>
      </c>
      <c r="AU31" s="78">
        <f t="shared" si="8"/>
        <v>0</v>
      </c>
      <c r="AV31" s="78">
        <f t="shared" si="9"/>
        <v>0</v>
      </c>
      <c r="AW31" s="78">
        <f t="shared" si="10"/>
        <v>0</v>
      </c>
      <c r="AX31" s="104">
        <f t="shared" si="11"/>
        <v>0</v>
      </c>
    </row>
    <row r="32" spans="1:50" ht="409.5">
      <c r="A32" s="30" t="s">
        <v>198</v>
      </c>
      <c r="B32" s="31" t="s">
        <v>364</v>
      </c>
      <c r="C32" s="30">
        <v>1016</v>
      </c>
      <c r="D32" s="108" t="s">
        <v>577</v>
      </c>
      <c r="E32" s="110" t="s">
        <v>581</v>
      </c>
      <c r="F32" s="109" t="s">
        <v>579</v>
      </c>
      <c r="G32" s="111" t="s">
        <v>658</v>
      </c>
      <c r="H32" s="111" t="s">
        <v>659</v>
      </c>
      <c r="I32" s="105" t="s">
        <v>660</v>
      </c>
      <c r="J32" s="105" t="s">
        <v>661</v>
      </c>
      <c r="K32" s="111" t="s">
        <v>72</v>
      </c>
      <c r="L32" s="111" t="s">
        <v>723</v>
      </c>
      <c r="M32" s="111" t="s">
        <v>724</v>
      </c>
      <c r="N32" s="111" t="s">
        <v>72</v>
      </c>
      <c r="O32" s="111" t="s">
        <v>723</v>
      </c>
      <c r="P32" s="111" t="s">
        <v>724</v>
      </c>
      <c r="Q32" s="20" t="s">
        <v>725</v>
      </c>
      <c r="R32" s="18"/>
      <c r="S32" s="18"/>
      <c r="T32" s="18"/>
      <c r="U32" s="18"/>
      <c r="V32" s="18"/>
      <c r="W32" s="18"/>
      <c r="X32" s="117" t="s">
        <v>728</v>
      </c>
      <c r="Y32" s="110" t="s">
        <v>729</v>
      </c>
      <c r="Z32" s="110" t="s">
        <v>730</v>
      </c>
      <c r="AA32" s="18"/>
      <c r="AB32" s="18"/>
      <c r="AC32" s="18"/>
      <c r="AD32" s="175">
        <v>5</v>
      </c>
      <c r="AE32" s="179" t="s">
        <v>465</v>
      </c>
      <c r="AF32" s="177">
        <v>89118.3</v>
      </c>
      <c r="AG32" s="177">
        <v>89118.2</v>
      </c>
      <c r="AH32" s="177">
        <v>84808.3</v>
      </c>
      <c r="AI32" s="177">
        <v>25525.1</v>
      </c>
      <c r="AJ32" s="177">
        <v>23713.5</v>
      </c>
      <c r="AK32" s="178">
        <f t="shared" si="3"/>
        <v>23713.5</v>
      </c>
      <c r="AL32" s="177">
        <v>89118.3</v>
      </c>
      <c r="AM32" s="177">
        <v>89118.2</v>
      </c>
      <c r="AN32" s="177">
        <v>79182.8</v>
      </c>
      <c r="AO32" s="177">
        <v>25525.1</v>
      </c>
      <c r="AP32" s="177">
        <v>23713.5</v>
      </c>
      <c r="AQ32" s="159">
        <f t="shared" si="4"/>
        <v>23713.5</v>
      </c>
      <c r="AR32" s="78">
        <f t="shared" si="5"/>
        <v>89118.2</v>
      </c>
      <c r="AS32" s="78">
        <f t="shared" si="6"/>
        <v>84808.3</v>
      </c>
      <c r="AT32" s="78">
        <f t="shared" si="7"/>
        <v>25525.1</v>
      </c>
      <c r="AU32" s="78">
        <f t="shared" si="8"/>
        <v>89118.2</v>
      </c>
      <c r="AV32" s="78">
        <f t="shared" si="9"/>
        <v>79182.8</v>
      </c>
      <c r="AW32" s="78">
        <f t="shared" si="10"/>
        <v>25525.1</v>
      </c>
      <c r="AX32" s="104" t="str">
        <f t="shared" si="11"/>
        <v>нормативный и плановый</v>
      </c>
    </row>
    <row r="33" spans="1:50" ht="409.5">
      <c r="A33" s="30" t="s">
        <v>365</v>
      </c>
      <c r="B33" s="31" t="s">
        <v>515</v>
      </c>
      <c r="C33" s="30">
        <v>1017</v>
      </c>
      <c r="D33" s="32"/>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75"/>
      <c r="AE33" s="176"/>
      <c r="AF33" s="177"/>
      <c r="AG33" s="177"/>
      <c r="AH33" s="177"/>
      <c r="AI33" s="177"/>
      <c r="AJ33" s="177"/>
      <c r="AK33" s="178">
        <f t="shared" si="3"/>
        <v>0</v>
      </c>
      <c r="AL33" s="177"/>
      <c r="AM33" s="177"/>
      <c r="AN33" s="177"/>
      <c r="AO33" s="177"/>
      <c r="AP33" s="177"/>
      <c r="AQ33" s="128">
        <f t="shared" si="4"/>
        <v>0</v>
      </c>
      <c r="AR33" s="78">
        <f t="shared" si="5"/>
        <v>0</v>
      </c>
      <c r="AS33" s="78">
        <f t="shared" si="6"/>
        <v>0</v>
      </c>
      <c r="AT33" s="78">
        <f t="shared" si="7"/>
        <v>0</v>
      </c>
      <c r="AU33" s="78">
        <f t="shared" si="8"/>
        <v>0</v>
      </c>
      <c r="AV33" s="78">
        <f t="shared" si="9"/>
        <v>0</v>
      </c>
      <c r="AW33" s="78">
        <f t="shared" si="10"/>
        <v>0</v>
      </c>
      <c r="AX33" s="104">
        <f t="shared" si="11"/>
        <v>0</v>
      </c>
    </row>
    <row r="34" spans="1:50" ht="182.25">
      <c r="A34" s="30" t="s">
        <v>366</v>
      </c>
      <c r="B34" s="31" t="s">
        <v>1695</v>
      </c>
      <c r="C34" s="30">
        <v>1018</v>
      </c>
      <c r="D34" s="32"/>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75"/>
      <c r="AE34" s="176"/>
      <c r="AF34" s="177"/>
      <c r="AG34" s="177"/>
      <c r="AH34" s="177"/>
      <c r="AI34" s="177"/>
      <c r="AJ34" s="177"/>
      <c r="AK34" s="178">
        <f t="shared" si="3"/>
        <v>0</v>
      </c>
      <c r="AL34" s="177"/>
      <c r="AM34" s="177"/>
      <c r="AN34" s="177"/>
      <c r="AO34" s="177"/>
      <c r="AP34" s="177"/>
      <c r="AQ34" s="128">
        <f t="shared" si="4"/>
        <v>0</v>
      </c>
      <c r="AR34" s="78">
        <f t="shared" si="5"/>
        <v>0</v>
      </c>
      <c r="AS34" s="78">
        <f t="shared" si="6"/>
        <v>0</v>
      </c>
      <c r="AT34" s="78">
        <f t="shared" si="7"/>
        <v>0</v>
      </c>
      <c r="AU34" s="78">
        <f t="shared" si="8"/>
        <v>0</v>
      </c>
      <c r="AV34" s="78">
        <f t="shared" si="9"/>
        <v>0</v>
      </c>
      <c r="AW34" s="78">
        <f t="shared" si="10"/>
        <v>0</v>
      </c>
      <c r="AX34" s="104">
        <f t="shared" si="11"/>
        <v>0</v>
      </c>
    </row>
    <row r="35" spans="1:50" ht="409.5">
      <c r="A35" s="30" t="s">
        <v>367</v>
      </c>
      <c r="B35" s="31" t="s">
        <v>1696</v>
      </c>
      <c r="C35" s="30">
        <v>1019</v>
      </c>
      <c r="D35" s="108" t="s">
        <v>577</v>
      </c>
      <c r="E35" s="110" t="s">
        <v>582</v>
      </c>
      <c r="F35" s="110" t="s">
        <v>583</v>
      </c>
      <c r="G35" s="18"/>
      <c r="H35" s="18"/>
      <c r="I35" s="18"/>
      <c r="J35" s="18"/>
      <c r="K35" s="18"/>
      <c r="L35" s="18"/>
      <c r="M35" s="18"/>
      <c r="N35" s="18"/>
      <c r="O35" s="18"/>
      <c r="P35" s="18"/>
      <c r="Q35" s="18"/>
      <c r="R35" s="18"/>
      <c r="S35" s="18"/>
      <c r="T35" s="18"/>
      <c r="U35" s="18"/>
      <c r="V35" s="18"/>
      <c r="W35" s="18"/>
      <c r="X35" s="18"/>
      <c r="Y35" s="18"/>
      <c r="Z35" s="18"/>
      <c r="AA35" s="106" t="s">
        <v>731</v>
      </c>
      <c r="AB35" s="110" t="s">
        <v>732</v>
      </c>
      <c r="AC35" s="110" t="s">
        <v>733</v>
      </c>
      <c r="AD35" s="175">
        <v>18</v>
      </c>
      <c r="AE35" s="176" t="s">
        <v>113</v>
      </c>
      <c r="AF35" s="177">
        <v>619.1</v>
      </c>
      <c r="AG35" s="177">
        <v>619.1</v>
      </c>
      <c r="AH35" s="177">
        <v>150</v>
      </c>
      <c r="AI35" s="177"/>
      <c r="AJ35" s="177"/>
      <c r="AK35" s="178">
        <f t="shared" si="3"/>
        <v>0</v>
      </c>
      <c r="AL35" s="177">
        <v>619.1</v>
      </c>
      <c r="AM35" s="177">
        <v>619.1</v>
      </c>
      <c r="AN35" s="177">
        <v>150</v>
      </c>
      <c r="AO35" s="177"/>
      <c r="AP35" s="177"/>
      <c r="AQ35" s="128">
        <f t="shared" si="4"/>
        <v>0</v>
      </c>
      <c r="AR35" s="78">
        <f t="shared" si="5"/>
        <v>619.1</v>
      </c>
      <c r="AS35" s="78">
        <f t="shared" si="6"/>
        <v>150</v>
      </c>
      <c r="AT35" s="78">
        <f t="shared" si="7"/>
        <v>0</v>
      </c>
      <c r="AU35" s="78">
        <f t="shared" si="8"/>
        <v>619.1</v>
      </c>
      <c r="AV35" s="78">
        <f t="shared" si="9"/>
        <v>150</v>
      </c>
      <c r="AW35" s="78">
        <f t="shared" si="10"/>
        <v>0</v>
      </c>
      <c r="AX35" s="104">
        <f t="shared" si="11"/>
        <v>0</v>
      </c>
    </row>
    <row r="36" spans="1:50" ht="303.75">
      <c r="A36" s="30" t="s">
        <v>368</v>
      </c>
      <c r="B36" s="31" t="s">
        <v>369</v>
      </c>
      <c r="C36" s="30">
        <v>1020</v>
      </c>
      <c r="D36" s="108"/>
      <c r="E36" s="110"/>
      <c r="F36" s="110"/>
      <c r="G36" s="18"/>
      <c r="H36" s="18"/>
      <c r="I36" s="18"/>
      <c r="J36" s="18"/>
      <c r="K36" s="18"/>
      <c r="L36" s="18"/>
      <c r="M36" s="18"/>
      <c r="N36" s="18"/>
      <c r="O36" s="18"/>
      <c r="P36" s="18"/>
      <c r="Q36" s="18"/>
      <c r="R36" s="18"/>
      <c r="S36" s="18"/>
      <c r="T36" s="18"/>
      <c r="U36" s="18"/>
      <c r="V36" s="18"/>
      <c r="W36" s="18"/>
      <c r="X36" s="18"/>
      <c r="Y36" s="18"/>
      <c r="Z36" s="18"/>
      <c r="AA36" s="18"/>
      <c r="AB36" s="18"/>
      <c r="AC36" s="18"/>
      <c r="AD36" s="175"/>
      <c r="AE36" s="176"/>
      <c r="AF36" s="177"/>
      <c r="AG36" s="177"/>
      <c r="AH36" s="177"/>
      <c r="AI36" s="177"/>
      <c r="AJ36" s="177"/>
      <c r="AK36" s="178">
        <f t="shared" si="3"/>
        <v>0</v>
      </c>
      <c r="AL36" s="177"/>
      <c r="AM36" s="177"/>
      <c r="AN36" s="177"/>
      <c r="AO36" s="177"/>
      <c r="AP36" s="177"/>
      <c r="AQ36" s="128">
        <f t="shared" si="4"/>
        <v>0</v>
      </c>
      <c r="AR36" s="78">
        <f t="shared" si="5"/>
        <v>0</v>
      </c>
      <c r="AS36" s="78">
        <f t="shared" si="6"/>
        <v>0</v>
      </c>
      <c r="AT36" s="78">
        <f t="shared" si="7"/>
        <v>0</v>
      </c>
      <c r="AU36" s="78">
        <f t="shared" si="8"/>
        <v>0</v>
      </c>
      <c r="AV36" s="78">
        <f t="shared" si="9"/>
        <v>0</v>
      </c>
      <c r="AW36" s="78">
        <f t="shared" si="10"/>
        <v>0</v>
      </c>
      <c r="AX36" s="104">
        <f t="shared" si="11"/>
        <v>0</v>
      </c>
    </row>
    <row r="37" spans="1:50" ht="81">
      <c r="A37" s="30" t="s">
        <v>370</v>
      </c>
      <c r="B37" s="31" t="s">
        <v>13</v>
      </c>
      <c r="C37" s="30">
        <v>1021</v>
      </c>
      <c r="D37" s="32"/>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75"/>
      <c r="AE37" s="176"/>
      <c r="AF37" s="177"/>
      <c r="AG37" s="177"/>
      <c r="AH37" s="177"/>
      <c r="AI37" s="177"/>
      <c r="AJ37" s="177"/>
      <c r="AK37" s="178">
        <f t="shared" si="3"/>
        <v>0</v>
      </c>
      <c r="AL37" s="177"/>
      <c r="AM37" s="177"/>
      <c r="AN37" s="177"/>
      <c r="AO37" s="177"/>
      <c r="AP37" s="177"/>
      <c r="AQ37" s="128">
        <f t="shared" si="4"/>
        <v>0</v>
      </c>
      <c r="AR37" s="78">
        <f t="shared" si="5"/>
        <v>0</v>
      </c>
      <c r="AS37" s="78">
        <f t="shared" si="6"/>
        <v>0</v>
      </c>
      <c r="AT37" s="78">
        <f t="shared" si="7"/>
        <v>0</v>
      </c>
      <c r="AU37" s="78">
        <f t="shared" si="8"/>
        <v>0</v>
      </c>
      <c r="AV37" s="78">
        <f t="shared" si="9"/>
        <v>0</v>
      </c>
      <c r="AW37" s="78">
        <f t="shared" si="10"/>
        <v>0</v>
      </c>
      <c r="AX37" s="104">
        <f t="shared" si="11"/>
        <v>0</v>
      </c>
    </row>
    <row r="38" spans="1:50" ht="101.25">
      <c r="A38" s="30" t="s">
        <v>371</v>
      </c>
      <c r="B38" s="31" t="s">
        <v>459</v>
      </c>
      <c r="C38" s="30">
        <v>1022</v>
      </c>
      <c r="D38" s="32"/>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75"/>
      <c r="AE38" s="176"/>
      <c r="AF38" s="177"/>
      <c r="AG38" s="177"/>
      <c r="AH38" s="177"/>
      <c r="AI38" s="177"/>
      <c r="AJ38" s="177"/>
      <c r="AK38" s="178">
        <f t="shared" si="3"/>
        <v>0</v>
      </c>
      <c r="AL38" s="177"/>
      <c r="AM38" s="177"/>
      <c r="AN38" s="177"/>
      <c r="AO38" s="177"/>
      <c r="AP38" s="177"/>
      <c r="AQ38" s="128">
        <f t="shared" si="4"/>
        <v>0</v>
      </c>
      <c r="AR38" s="78">
        <f t="shared" si="5"/>
        <v>0</v>
      </c>
      <c r="AS38" s="78">
        <f t="shared" si="6"/>
        <v>0</v>
      </c>
      <c r="AT38" s="78">
        <f t="shared" si="7"/>
        <v>0</v>
      </c>
      <c r="AU38" s="78">
        <f t="shared" si="8"/>
        <v>0</v>
      </c>
      <c r="AV38" s="78">
        <f t="shared" si="9"/>
        <v>0</v>
      </c>
      <c r="AW38" s="78">
        <f t="shared" si="10"/>
        <v>0</v>
      </c>
      <c r="AX38" s="104">
        <f t="shared" si="11"/>
        <v>0</v>
      </c>
    </row>
    <row r="39" spans="1:50" ht="409.5">
      <c r="A39" s="30" t="s">
        <v>372</v>
      </c>
      <c r="B39" s="31" t="s">
        <v>263</v>
      </c>
      <c r="C39" s="30">
        <v>1023</v>
      </c>
      <c r="D39" s="108" t="s">
        <v>577</v>
      </c>
      <c r="E39" s="110" t="s">
        <v>584</v>
      </c>
      <c r="F39" s="110" t="s">
        <v>585</v>
      </c>
      <c r="G39" s="18"/>
      <c r="H39" s="18"/>
      <c r="I39" s="18"/>
      <c r="J39" s="18"/>
      <c r="K39" s="111" t="s">
        <v>696</v>
      </c>
      <c r="L39" s="111" t="s">
        <v>697</v>
      </c>
      <c r="M39" s="111" t="s">
        <v>724</v>
      </c>
      <c r="N39" s="111" t="s">
        <v>696</v>
      </c>
      <c r="O39" s="111" t="s">
        <v>697</v>
      </c>
      <c r="P39" s="111" t="s">
        <v>724</v>
      </c>
      <c r="Q39" s="18">
        <v>13</v>
      </c>
      <c r="R39" s="18"/>
      <c r="S39" s="18"/>
      <c r="T39" s="18"/>
      <c r="U39" s="18"/>
      <c r="V39" s="18"/>
      <c r="W39" s="18"/>
      <c r="X39" s="18"/>
      <c r="Y39" s="18"/>
      <c r="Z39" s="18"/>
      <c r="AA39" s="118" t="s">
        <v>734</v>
      </c>
      <c r="AB39" s="110" t="s">
        <v>735</v>
      </c>
      <c r="AC39" s="110" t="s">
        <v>736</v>
      </c>
      <c r="AD39" s="175">
        <v>21</v>
      </c>
      <c r="AE39" s="176" t="s">
        <v>113</v>
      </c>
      <c r="AF39" s="177">
        <v>1012.4</v>
      </c>
      <c r="AG39" s="177">
        <v>1012.1</v>
      </c>
      <c r="AH39" s="177">
        <v>439.4</v>
      </c>
      <c r="AI39" s="177"/>
      <c r="AJ39" s="177"/>
      <c r="AK39" s="178">
        <f t="shared" si="3"/>
        <v>0</v>
      </c>
      <c r="AL39" s="177">
        <v>1012.4</v>
      </c>
      <c r="AM39" s="177">
        <v>1012.1</v>
      </c>
      <c r="AN39" s="177">
        <v>439.4</v>
      </c>
      <c r="AO39" s="177"/>
      <c r="AP39" s="177"/>
      <c r="AQ39" s="128">
        <f t="shared" si="4"/>
        <v>0</v>
      </c>
      <c r="AR39" s="78">
        <f t="shared" si="5"/>
        <v>1012.1</v>
      </c>
      <c r="AS39" s="78">
        <f t="shared" si="6"/>
        <v>439.4</v>
      </c>
      <c r="AT39" s="78">
        <f t="shared" si="7"/>
        <v>0</v>
      </c>
      <c r="AU39" s="78">
        <f t="shared" si="8"/>
        <v>1012.1</v>
      </c>
      <c r="AV39" s="78">
        <f t="shared" si="9"/>
        <v>439.4</v>
      </c>
      <c r="AW39" s="78">
        <f t="shared" si="10"/>
        <v>0</v>
      </c>
      <c r="AX39" s="104">
        <f t="shared" si="11"/>
        <v>0</v>
      </c>
    </row>
    <row r="40" spans="1:50" ht="409.5">
      <c r="A40" s="30" t="s">
        <v>373</v>
      </c>
      <c r="B40" s="31" t="s">
        <v>264</v>
      </c>
      <c r="C40" s="30">
        <v>1024</v>
      </c>
      <c r="D40" s="108" t="s">
        <v>577</v>
      </c>
      <c r="E40" s="110" t="s">
        <v>586</v>
      </c>
      <c r="F40" s="110" t="s">
        <v>587</v>
      </c>
      <c r="G40" s="111" t="s">
        <v>1220</v>
      </c>
      <c r="H40" s="111" t="s">
        <v>665</v>
      </c>
      <c r="I40" s="105" t="s">
        <v>666</v>
      </c>
      <c r="J40" s="105" t="s">
        <v>1221</v>
      </c>
      <c r="K40" s="111" t="s">
        <v>814</v>
      </c>
      <c r="L40" s="111" t="s">
        <v>815</v>
      </c>
      <c r="M40" s="111" t="s">
        <v>724</v>
      </c>
      <c r="N40" s="111" t="s">
        <v>814</v>
      </c>
      <c r="O40" s="111" t="s">
        <v>815</v>
      </c>
      <c r="P40" s="111" t="s">
        <v>724</v>
      </c>
      <c r="Q40" s="20" t="s">
        <v>816</v>
      </c>
      <c r="R40" s="18"/>
      <c r="S40" s="18"/>
      <c r="T40" s="18"/>
      <c r="U40" s="18"/>
      <c r="V40" s="18"/>
      <c r="W40" s="18"/>
      <c r="X40" s="117" t="s">
        <v>737</v>
      </c>
      <c r="Y40" s="110" t="s">
        <v>738</v>
      </c>
      <c r="Z40" s="110" t="s">
        <v>739</v>
      </c>
      <c r="AA40" s="117" t="s">
        <v>740</v>
      </c>
      <c r="AB40" s="110" t="s">
        <v>741</v>
      </c>
      <c r="AC40" s="110" t="s">
        <v>742</v>
      </c>
      <c r="AD40" s="175">
        <v>6</v>
      </c>
      <c r="AE40" s="176" t="s">
        <v>114</v>
      </c>
      <c r="AF40" s="177">
        <v>10497.2</v>
      </c>
      <c r="AG40" s="177">
        <v>10497.2</v>
      </c>
      <c r="AH40" s="177">
        <v>12286.4</v>
      </c>
      <c r="AI40" s="177">
        <v>9231.8</v>
      </c>
      <c r="AJ40" s="177">
        <v>6562.6</v>
      </c>
      <c r="AK40" s="178">
        <f t="shared" si="3"/>
        <v>6562.6</v>
      </c>
      <c r="AL40" s="177">
        <v>10497.2</v>
      </c>
      <c r="AM40" s="177">
        <v>10497.2</v>
      </c>
      <c r="AN40" s="177">
        <v>12286.4</v>
      </c>
      <c r="AO40" s="177">
        <v>9231.8</v>
      </c>
      <c r="AP40" s="177">
        <v>6562.6</v>
      </c>
      <c r="AQ40" s="128">
        <f t="shared" si="4"/>
        <v>6562.6</v>
      </c>
      <c r="AR40" s="78">
        <f t="shared" si="5"/>
        <v>10497.2</v>
      </c>
      <c r="AS40" s="78">
        <f t="shared" si="6"/>
        <v>12286.4</v>
      </c>
      <c r="AT40" s="78">
        <f t="shared" si="7"/>
        <v>9231.8</v>
      </c>
      <c r="AU40" s="78">
        <f t="shared" si="8"/>
        <v>10497.2</v>
      </c>
      <c r="AV40" s="78">
        <f t="shared" si="9"/>
        <v>12286.4</v>
      </c>
      <c r="AW40" s="78">
        <f t="shared" si="10"/>
        <v>9231.8</v>
      </c>
      <c r="AX40" s="104" t="str">
        <f t="shared" si="11"/>
        <v>нормативный и плановый</v>
      </c>
    </row>
    <row r="41" spans="1:50" ht="409.5">
      <c r="A41" s="30" t="s">
        <v>374</v>
      </c>
      <c r="B41" s="31" t="s">
        <v>265</v>
      </c>
      <c r="C41" s="30">
        <v>1025</v>
      </c>
      <c r="D41" s="108" t="s">
        <v>577</v>
      </c>
      <c r="E41" s="110" t="s">
        <v>588</v>
      </c>
      <c r="F41" s="110" t="s">
        <v>587</v>
      </c>
      <c r="G41" s="111" t="s">
        <v>1220</v>
      </c>
      <c r="H41" s="111" t="s">
        <v>665</v>
      </c>
      <c r="I41" s="105" t="s">
        <v>666</v>
      </c>
      <c r="J41" s="105" t="s">
        <v>1221</v>
      </c>
      <c r="K41" s="111" t="s">
        <v>814</v>
      </c>
      <c r="L41" s="111" t="s">
        <v>815</v>
      </c>
      <c r="M41" s="111" t="s">
        <v>724</v>
      </c>
      <c r="N41" s="111" t="s">
        <v>814</v>
      </c>
      <c r="O41" s="111" t="s">
        <v>815</v>
      </c>
      <c r="P41" s="111" t="s">
        <v>724</v>
      </c>
      <c r="Q41" s="20" t="s">
        <v>816</v>
      </c>
      <c r="R41" s="18"/>
      <c r="S41" s="18"/>
      <c r="T41" s="18"/>
      <c r="U41" s="18"/>
      <c r="V41" s="18"/>
      <c r="W41" s="18"/>
      <c r="X41" s="117" t="s">
        <v>743</v>
      </c>
      <c r="Y41" s="110" t="s">
        <v>744</v>
      </c>
      <c r="Z41" s="110" t="s">
        <v>745</v>
      </c>
      <c r="AA41" s="117" t="s">
        <v>746</v>
      </c>
      <c r="AB41" s="110" t="s">
        <v>748</v>
      </c>
      <c r="AC41" s="110" t="s">
        <v>747</v>
      </c>
      <c r="AD41" s="175">
        <v>6</v>
      </c>
      <c r="AE41" s="176" t="s">
        <v>114</v>
      </c>
      <c r="AF41" s="177">
        <v>7508.9</v>
      </c>
      <c r="AG41" s="177">
        <v>7508.9</v>
      </c>
      <c r="AH41" s="177">
        <v>7217.7</v>
      </c>
      <c r="AI41" s="177">
        <v>4978.5</v>
      </c>
      <c r="AJ41" s="177">
        <v>3646.4</v>
      </c>
      <c r="AK41" s="178">
        <f t="shared" si="3"/>
        <v>3646.4</v>
      </c>
      <c r="AL41" s="177">
        <v>7508.9</v>
      </c>
      <c r="AM41" s="177">
        <v>7508.9</v>
      </c>
      <c r="AN41" s="177">
        <v>7217.7</v>
      </c>
      <c r="AO41" s="177">
        <v>4978.5</v>
      </c>
      <c r="AP41" s="177">
        <v>3646.4</v>
      </c>
      <c r="AQ41" s="128">
        <f t="shared" si="4"/>
        <v>3646.4</v>
      </c>
      <c r="AR41" s="78">
        <f t="shared" si="5"/>
        <v>7508.9</v>
      </c>
      <c r="AS41" s="78">
        <f t="shared" si="6"/>
        <v>7217.7</v>
      </c>
      <c r="AT41" s="78">
        <f t="shared" si="7"/>
        <v>4978.5</v>
      </c>
      <c r="AU41" s="78">
        <f t="shared" si="8"/>
        <v>7508.9</v>
      </c>
      <c r="AV41" s="78">
        <f t="shared" si="9"/>
        <v>7217.7</v>
      </c>
      <c r="AW41" s="78">
        <f t="shared" si="10"/>
        <v>4978.5</v>
      </c>
      <c r="AX41" s="104" t="str">
        <f t="shared" si="11"/>
        <v>нормативный и плановый</v>
      </c>
    </row>
    <row r="42" spans="1:50" ht="121.5">
      <c r="A42" s="30" t="s">
        <v>375</v>
      </c>
      <c r="B42" s="31" t="s">
        <v>266</v>
      </c>
      <c r="C42" s="30">
        <v>1026</v>
      </c>
      <c r="D42" s="32"/>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75"/>
      <c r="AE42" s="176"/>
      <c r="AF42" s="177"/>
      <c r="AG42" s="177"/>
      <c r="AH42" s="177"/>
      <c r="AI42" s="177"/>
      <c r="AJ42" s="177"/>
      <c r="AK42" s="178">
        <f t="shared" si="3"/>
        <v>0</v>
      </c>
      <c r="AL42" s="177"/>
      <c r="AM42" s="177"/>
      <c r="AN42" s="177"/>
      <c r="AO42" s="177"/>
      <c r="AP42" s="177"/>
      <c r="AQ42" s="128">
        <f t="shared" si="4"/>
        <v>0</v>
      </c>
      <c r="AR42" s="78">
        <f t="shared" si="5"/>
        <v>0</v>
      </c>
      <c r="AS42" s="78">
        <f t="shared" si="6"/>
        <v>0</v>
      </c>
      <c r="AT42" s="78">
        <f t="shared" si="7"/>
        <v>0</v>
      </c>
      <c r="AU42" s="78">
        <f t="shared" si="8"/>
        <v>0</v>
      </c>
      <c r="AV42" s="78">
        <f t="shared" si="9"/>
        <v>0</v>
      </c>
      <c r="AW42" s="78">
        <f t="shared" si="10"/>
        <v>0</v>
      </c>
      <c r="AX42" s="104">
        <f t="shared" si="11"/>
        <v>0</v>
      </c>
    </row>
    <row r="43" spans="1:50" ht="243">
      <c r="A43" s="30" t="s">
        <v>376</v>
      </c>
      <c r="B43" s="31" t="s">
        <v>270</v>
      </c>
      <c r="C43" s="30">
        <v>1027</v>
      </c>
      <c r="D43" s="32"/>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75"/>
      <c r="AE43" s="176"/>
      <c r="AF43" s="177"/>
      <c r="AG43" s="177"/>
      <c r="AH43" s="177"/>
      <c r="AI43" s="177"/>
      <c r="AJ43" s="177"/>
      <c r="AK43" s="178">
        <f t="shared" si="3"/>
        <v>0</v>
      </c>
      <c r="AL43" s="177"/>
      <c r="AM43" s="177"/>
      <c r="AN43" s="177"/>
      <c r="AO43" s="177"/>
      <c r="AP43" s="177"/>
      <c r="AQ43" s="128">
        <f t="shared" si="4"/>
        <v>0</v>
      </c>
      <c r="AR43" s="78">
        <f t="shared" si="5"/>
        <v>0</v>
      </c>
      <c r="AS43" s="78">
        <f t="shared" si="6"/>
        <v>0</v>
      </c>
      <c r="AT43" s="78">
        <f t="shared" si="7"/>
        <v>0</v>
      </c>
      <c r="AU43" s="78">
        <f t="shared" si="8"/>
        <v>0</v>
      </c>
      <c r="AV43" s="78">
        <f t="shared" si="9"/>
        <v>0</v>
      </c>
      <c r="AW43" s="78">
        <f t="shared" si="10"/>
        <v>0</v>
      </c>
      <c r="AX43" s="104">
        <f t="shared" si="11"/>
        <v>0</v>
      </c>
    </row>
    <row r="44" spans="1:50" ht="162">
      <c r="A44" s="30" t="s">
        <v>377</v>
      </c>
      <c r="B44" s="31" t="s">
        <v>1697</v>
      </c>
      <c r="C44" s="30">
        <v>1028</v>
      </c>
      <c r="D44" s="32"/>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75"/>
      <c r="AE44" s="176"/>
      <c r="AF44" s="177"/>
      <c r="AG44" s="177"/>
      <c r="AH44" s="177"/>
      <c r="AI44" s="177"/>
      <c r="AJ44" s="177"/>
      <c r="AK44" s="178">
        <f t="shared" si="3"/>
        <v>0</v>
      </c>
      <c r="AL44" s="177"/>
      <c r="AM44" s="177"/>
      <c r="AN44" s="177"/>
      <c r="AO44" s="177"/>
      <c r="AP44" s="177"/>
      <c r="AQ44" s="128">
        <f t="shared" si="4"/>
        <v>0</v>
      </c>
      <c r="AR44" s="78">
        <f t="shared" si="5"/>
        <v>0</v>
      </c>
      <c r="AS44" s="78">
        <f t="shared" si="6"/>
        <v>0</v>
      </c>
      <c r="AT44" s="78">
        <f t="shared" si="7"/>
        <v>0</v>
      </c>
      <c r="AU44" s="78">
        <f t="shared" si="8"/>
        <v>0</v>
      </c>
      <c r="AV44" s="78">
        <f t="shared" si="9"/>
        <v>0</v>
      </c>
      <c r="AW44" s="78">
        <f t="shared" si="10"/>
        <v>0</v>
      </c>
      <c r="AX44" s="104">
        <f t="shared" si="11"/>
        <v>0</v>
      </c>
    </row>
    <row r="45" spans="1:50" ht="202.5">
      <c r="A45" s="30" t="s">
        <v>378</v>
      </c>
      <c r="B45" s="31" t="s">
        <v>487</v>
      </c>
      <c r="C45" s="30">
        <v>1029</v>
      </c>
      <c r="D45" s="32"/>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75"/>
      <c r="AE45" s="176"/>
      <c r="AF45" s="177"/>
      <c r="AG45" s="177"/>
      <c r="AH45" s="177"/>
      <c r="AI45" s="177"/>
      <c r="AJ45" s="177"/>
      <c r="AK45" s="178">
        <f t="shared" si="3"/>
        <v>0</v>
      </c>
      <c r="AL45" s="177"/>
      <c r="AM45" s="177"/>
      <c r="AN45" s="177"/>
      <c r="AO45" s="177"/>
      <c r="AP45" s="177"/>
      <c r="AQ45" s="128">
        <f t="shared" si="4"/>
        <v>0</v>
      </c>
      <c r="AR45" s="78">
        <f t="shared" si="5"/>
        <v>0</v>
      </c>
      <c r="AS45" s="78">
        <f t="shared" si="6"/>
        <v>0</v>
      </c>
      <c r="AT45" s="78">
        <f t="shared" si="7"/>
        <v>0</v>
      </c>
      <c r="AU45" s="78">
        <f t="shared" si="8"/>
        <v>0</v>
      </c>
      <c r="AV45" s="78">
        <f t="shared" si="9"/>
        <v>0</v>
      </c>
      <c r="AW45" s="78">
        <f t="shared" si="10"/>
        <v>0</v>
      </c>
      <c r="AX45" s="104">
        <f t="shared" si="11"/>
        <v>0</v>
      </c>
    </row>
    <row r="46" spans="1:50" ht="121.5">
      <c r="A46" s="30" t="s">
        <v>379</v>
      </c>
      <c r="B46" s="31" t="s">
        <v>4</v>
      </c>
      <c r="C46" s="30">
        <v>1030</v>
      </c>
      <c r="D46" s="32"/>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75"/>
      <c r="AE46" s="176"/>
      <c r="AF46" s="177"/>
      <c r="AG46" s="177"/>
      <c r="AH46" s="177"/>
      <c r="AI46" s="177"/>
      <c r="AJ46" s="177"/>
      <c r="AK46" s="178">
        <f t="shared" si="3"/>
        <v>0</v>
      </c>
      <c r="AL46" s="177"/>
      <c r="AM46" s="177"/>
      <c r="AN46" s="177"/>
      <c r="AO46" s="177"/>
      <c r="AP46" s="177"/>
      <c r="AQ46" s="128">
        <f t="shared" si="4"/>
        <v>0</v>
      </c>
      <c r="AR46" s="78">
        <f t="shared" si="5"/>
        <v>0</v>
      </c>
      <c r="AS46" s="78">
        <f t="shared" si="6"/>
        <v>0</v>
      </c>
      <c r="AT46" s="78">
        <f t="shared" si="7"/>
        <v>0</v>
      </c>
      <c r="AU46" s="78">
        <f t="shared" si="8"/>
        <v>0</v>
      </c>
      <c r="AV46" s="78">
        <f t="shared" si="9"/>
        <v>0</v>
      </c>
      <c r="AW46" s="78">
        <f t="shared" si="10"/>
        <v>0</v>
      </c>
      <c r="AX46" s="104">
        <f t="shared" si="11"/>
        <v>0</v>
      </c>
    </row>
    <row r="47" spans="1:50" ht="81">
      <c r="A47" s="30" t="s">
        <v>380</v>
      </c>
      <c r="B47" s="31" t="s">
        <v>1668</v>
      </c>
      <c r="C47" s="30">
        <v>1031</v>
      </c>
      <c r="D47" s="32"/>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75"/>
      <c r="AE47" s="176"/>
      <c r="AF47" s="177"/>
      <c r="AG47" s="177"/>
      <c r="AH47" s="177"/>
      <c r="AI47" s="177"/>
      <c r="AJ47" s="177"/>
      <c r="AK47" s="178">
        <f t="shared" si="3"/>
        <v>0</v>
      </c>
      <c r="AL47" s="177"/>
      <c r="AM47" s="177"/>
      <c r="AN47" s="177"/>
      <c r="AO47" s="177"/>
      <c r="AP47" s="177"/>
      <c r="AQ47" s="128">
        <f t="shared" si="4"/>
        <v>0</v>
      </c>
      <c r="AR47" s="78">
        <f t="shared" si="5"/>
        <v>0</v>
      </c>
      <c r="AS47" s="78">
        <f t="shared" si="6"/>
        <v>0</v>
      </c>
      <c r="AT47" s="78">
        <f t="shared" si="7"/>
        <v>0</v>
      </c>
      <c r="AU47" s="78">
        <f t="shared" si="8"/>
        <v>0</v>
      </c>
      <c r="AV47" s="78">
        <f t="shared" si="9"/>
        <v>0</v>
      </c>
      <c r="AW47" s="78">
        <f t="shared" si="10"/>
        <v>0</v>
      </c>
      <c r="AX47" s="104">
        <f t="shared" si="11"/>
        <v>0</v>
      </c>
    </row>
    <row r="48" spans="1:50" ht="263.25">
      <c r="A48" s="30" t="s">
        <v>381</v>
      </c>
      <c r="B48" s="31" t="s">
        <v>519</v>
      </c>
      <c r="C48" s="30">
        <v>1032</v>
      </c>
      <c r="D48" s="32"/>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75"/>
      <c r="AE48" s="176"/>
      <c r="AF48" s="177"/>
      <c r="AG48" s="177"/>
      <c r="AH48" s="177"/>
      <c r="AI48" s="177"/>
      <c r="AJ48" s="177"/>
      <c r="AK48" s="178">
        <f t="shared" si="3"/>
        <v>0</v>
      </c>
      <c r="AL48" s="177"/>
      <c r="AM48" s="177"/>
      <c r="AN48" s="177"/>
      <c r="AO48" s="177"/>
      <c r="AP48" s="177"/>
      <c r="AQ48" s="128">
        <f t="shared" si="4"/>
        <v>0</v>
      </c>
      <c r="AR48" s="78">
        <f t="shared" si="5"/>
        <v>0</v>
      </c>
      <c r="AS48" s="78">
        <f t="shared" si="6"/>
        <v>0</v>
      </c>
      <c r="AT48" s="78">
        <f t="shared" si="7"/>
        <v>0</v>
      </c>
      <c r="AU48" s="78">
        <f t="shared" si="8"/>
        <v>0</v>
      </c>
      <c r="AV48" s="78">
        <f t="shared" si="9"/>
        <v>0</v>
      </c>
      <c r="AW48" s="78">
        <f t="shared" si="10"/>
        <v>0</v>
      </c>
      <c r="AX48" s="104">
        <f t="shared" si="11"/>
        <v>0</v>
      </c>
    </row>
    <row r="49" spans="1:50" ht="409.5">
      <c r="A49" s="30" t="s">
        <v>382</v>
      </c>
      <c r="B49" s="31" t="s">
        <v>520</v>
      </c>
      <c r="C49" s="30">
        <v>1033</v>
      </c>
      <c r="D49" s="108" t="s">
        <v>577</v>
      </c>
      <c r="E49" s="110" t="s">
        <v>589</v>
      </c>
      <c r="F49" s="110" t="s">
        <v>590</v>
      </c>
      <c r="G49" s="111" t="s">
        <v>651</v>
      </c>
      <c r="H49" s="111" t="s">
        <v>650</v>
      </c>
      <c r="I49" s="105" t="s">
        <v>652</v>
      </c>
      <c r="J49" s="105" t="s">
        <v>653</v>
      </c>
      <c r="K49" s="111" t="s">
        <v>812</v>
      </c>
      <c r="L49" s="111" t="s">
        <v>813</v>
      </c>
      <c r="M49" s="111" t="s">
        <v>724</v>
      </c>
      <c r="N49" s="111" t="s">
        <v>812</v>
      </c>
      <c r="O49" s="111" t="s">
        <v>813</v>
      </c>
      <c r="P49" s="111" t="s">
        <v>724</v>
      </c>
      <c r="Q49" s="18">
        <v>11</v>
      </c>
      <c r="R49" s="18"/>
      <c r="S49" s="18"/>
      <c r="T49" s="18"/>
      <c r="U49" s="18"/>
      <c r="V49" s="18"/>
      <c r="W49" s="18"/>
      <c r="X49" s="18"/>
      <c r="Y49" s="18"/>
      <c r="Z49" s="18"/>
      <c r="AA49" s="119" t="s">
        <v>749</v>
      </c>
      <c r="AB49" s="110" t="s">
        <v>750</v>
      </c>
      <c r="AC49" s="110" t="s">
        <v>751</v>
      </c>
      <c r="AD49" s="175">
        <v>10</v>
      </c>
      <c r="AE49" s="176" t="s">
        <v>115</v>
      </c>
      <c r="AF49" s="177">
        <v>632.1</v>
      </c>
      <c r="AG49" s="177">
        <v>632.1</v>
      </c>
      <c r="AH49" s="177">
        <v>2375</v>
      </c>
      <c r="AI49" s="177">
        <v>100</v>
      </c>
      <c r="AJ49" s="177">
        <v>100</v>
      </c>
      <c r="AK49" s="178">
        <f t="shared" si="3"/>
        <v>100</v>
      </c>
      <c r="AL49" s="177">
        <v>632.1</v>
      </c>
      <c r="AM49" s="177">
        <v>632.1</v>
      </c>
      <c r="AN49" s="177">
        <v>1375</v>
      </c>
      <c r="AO49" s="177">
        <v>100</v>
      </c>
      <c r="AP49" s="177">
        <v>100</v>
      </c>
      <c r="AQ49" s="128">
        <f t="shared" si="4"/>
        <v>100</v>
      </c>
      <c r="AR49" s="78">
        <f t="shared" si="5"/>
        <v>632.1</v>
      </c>
      <c r="AS49" s="78">
        <f t="shared" si="6"/>
        <v>2375</v>
      </c>
      <c r="AT49" s="78">
        <f t="shared" si="7"/>
        <v>100</v>
      </c>
      <c r="AU49" s="78">
        <f t="shared" si="8"/>
        <v>632.1</v>
      </c>
      <c r="AV49" s="78">
        <f t="shared" si="9"/>
        <v>1375</v>
      </c>
      <c r="AW49" s="78">
        <f t="shared" si="10"/>
        <v>100</v>
      </c>
      <c r="AX49" s="104" t="str">
        <f t="shared" si="11"/>
        <v>нормативный и плановый</v>
      </c>
    </row>
    <row r="50" spans="1:50" ht="81">
      <c r="A50" s="30" t="s">
        <v>383</v>
      </c>
      <c r="B50" s="31" t="s">
        <v>267</v>
      </c>
      <c r="C50" s="30">
        <v>1034</v>
      </c>
      <c r="D50" s="32"/>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75"/>
      <c r="AE50" s="176"/>
      <c r="AF50" s="177"/>
      <c r="AG50" s="177"/>
      <c r="AH50" s="177"/>
      <c r="AI50" s="177"/>
      <c r="AJ50" s="177"/>
      <c r="AK50" s="178">
        <f t="shared" si="3"/>
        <v>0</v>
      </c>
      <c r="AL50" s="177"/>
      <c r="AM50" s="177"/>
      <c r="AN50" s="177"/>
      <c r="AO50" s="177"/>
      <c r="AP50" s="177"/>
      <c r="AQ50" s="128">
        <f t="shared" si="4"/>
        <v>0</v>
      </c>
      <c r="AR50" s="78">
        <f t="shared" si="5"/>
        <v>0</v>
      </c>
      <c r="AS50" s="78">
        <f t="shared" si="6"/>
        <v>0</v>
      </c>
      <c r="AT50" s="78">
        <f t="shared" si="7"/>
        <v>0</v>
      </c>
      <c r="AU50" s="78">
        <f t="shared" si="8"/>
        <v>0</v>
      </c>
      <c r="AV50" s="78">
        <f t="shared" si="9"/>
        <v>0</v>
      </c>
      <c r="AW50" s="78">
        <f t="shared" si="10"/>
        <v>0</v>
      </c>
      <c r="AX50" s="104">
        <f t="shared" si="11"/>
        <v>0</v>
      </c>
    </row>
    <row r="51" spans="1:50" ht="263.25">
      <c r="A51" s="30" t="s">
        <v>384</v>
      </c>
      <c r="B51" s="31" t="s">
        <v>387</v>
      </c>
      <c r="C51" s="30">
        <v>1035</v>
      </c>
      <c r="D51" s="32"/>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75"/>
      <c r="AE51" s="176"/>
      <c r="AF51" s="177"/>
      <c r="AG51" s="177"/>
      <c r="AH51" s="177"/>
      <c r="AI51" s="177"/>
      <c r="AJ51" s="177"/>
      <c r="AK51" s="178">
        <f t="shared" si="3"/>
        <v>0</v>
      </c>
      <c r="AL51" s="177"/>
      <c r="AM51" s="177"/>
      <c r="AN51" s="177"/>
      <c r="AO51" s="177"/>
      <c r="AP51" s="177"/>
      <c r="AQ51" s="128">
        <f t="shared" si="4"/>
        <v>0</v>
      </c>
      <c r="AR51" s="78">
        <f t="shared" si="5"/>
        <v>0</v>
      </c>
      <c r="AS51" s="78">
        <f t="shared" si="6"/>
        <v>0</v>
      </c>
      <c r="AT51" s="78">
        <f t="shared" si="7"/>
        <v>0</v>
      </c>
      <c r="AU51" s="78">
        <f t="shared" si="8"/>
        <v>0</v>
      </c>
      <c r="AV51" s="78">
        <f t="shared" si="9"/>
        <v>0</v>
      </c>
      <c r="AW51" s="78">
        <f t="shared" si="10"/>
        <v>0</v>
      </c>
      <c r="AX51" s="104">
        <f t="shared" si="11"/>
        <v>0</v>
      </c>
    </row>
    <row r="52" spans="1:50" ht="40.5">
      <c r="A52" s="30" t="s">
        <v>385</v>
      </c>
      <c r="B52" s="31" t="s">
        <v>388</v>
      </c>
      <c r="C52" s="30">
        <v>1036</v>
      </c>
      <c r="D52" s="32"/>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75"/>
      <c r="AE52" s="176"/>
      <c r="AF52" s="177"/>
      <c r="AG52" s="177"/>
      <c r="AH52" s="177"/>
      <c r="AI52" s="177"/>
      <c r="AJ52" s="177"/>
      <c r="AK52" s="178">
        <f t="shared" si="3"/>
        <v>0</v>
      </c>
      <c r="AL52" s="177"/>
      <c r="AM52" s="177"/>
      <c r="AN52" s="177"/>
      <c r="AO52" s="177"/>
      <c r="AP52" s="177"/>
      <c r="AQ52" s="128">
        <f t="shared" si="4"/>
        <v>0</v>
      </c>
      <c r="AR52" s="78">
        <f t="shared" si="5"/>
        <v>0</v>
      </c>
      <c r="AS52" s="78">
        <f t="shared" si="6"/>
        <v>0</v>
      </c>
      <c r="AT52" s="78">
        <f t="shared" si="7"/>
        <v>0</v>
      </c>
      <c r="AU52" s="78">
        <f t="shared" si="8"/>
        <v>0</v>
      </c>
      <c r="AV52" s="78">
        <f t="shared" si="9"/>
        <v>0</v>
      </c>
      <c r="AW52" s="78">
        <f t="shared" si="10"/>
        <v>0</v>
      </c>
      <c r="AX52" s="104">
        <f t="shared" si="11"/>
        <v>0</v>
      </c>
    </row>
    <row r="53" spans="1:50" ht="222.75">
      <c r="A53" s="30" t="s">
        <v>386</v>
      </c>
      <c r="B53" s="31" t="s">
        <v>389</v>
      </c>
      <c r="C53" s="30">
        <v>1037</v>
      </c>
      <c r="D53" s="32"/>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75"/>
      <c r="AE53" s="176"/>
      <c r="AF53" s="177"/>
      <c r="AG53" s="177"/>
      <c r="AH53" s="177"/>
      <c r="AI53" s="177"/>
      <c r="AJ53" s="177"/>
      <c r="AK53" s="178">
        <f t="shared" si="3"/>
        <v>0</v>
      </c>
      <c r="AL53" s="177"/>
      <c r="AM53" s="177"/>
      <c r="AN53" s="177"/>
      <c r="AO53" s="177"/>
      <c r="AP53" s="177"/>
      <c r="AQ53" s="128">
        <f t="shared" si="4"/>
        <v>0</v>
      </c>
      <c r="AR53" s="78">
        <f t="shared" si="5"/>
        <v>0</v>
      </c>
      <c r="AS53" s="78">
        <f t="shared" si="6"/>
        <v>0</v>
      </c>
      <c r="AT53" s="78">
        <f t="shared" si="7"/>
        <v>0</v>
      </c>
      <c r="AU53" s="78">
        <f t="shared" si="8"/>
        <v>0</v>
      </c>
      <c r="AV53" s="78">
        <f t="shared" si="9"/>
        <v>0</v>
      </c>
      <c r="AW53" s="78">
        <f t="shared" si="10"/>
        <v>0</v>
      </c>
      <c r="AX53" s="104">
        <f t="shared" si="11"/>
        <v>0</v>
      </c>
    </row>
    <row r="54" spans="1:50" ht="60.75">
      <c r="A54" s="30" t="s">
        <v>1047</v>
      </c>
      <c r="B54" s="31" t="s">
        <v>390</v>
      </c>
      <c r="C54" s="30">
        <v>1038</v>
      </c>
      <c r="D54" s="32"/>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75"/>
      <c r="AE54" s="176"/>
      <c r="AF54" s="177"/>
      <c r="AG54" s="177"/>
      <c r="AH54" s="177"/>
      <c r="AI54" s="177"/>
      <c r="AJ54" s="177"/>
      <c r="AK54" s="178">
        <f t="shared" si="3"/>
        <v>0</v>
      </c>
      <c r="AL54" s="177"/>
      <c r="AM54" s="177"/>
      <c r="AN54" s="177"/>
      <c r="AO54" s="177"/>
      <c r="AP54" s="177"/>
      <c r="AQ54" s="128">
        <f t="shared" si="4"/>
        <v>0</v>
      </c>
      <c r="AR54" s="78">
        <f t="shared" si="5"/>
        <v>0</v>
      </c>
      <c r="AS54" s="78">
        <f t="shared" si="6"/>
        <v>0</v>
      </c>
      <c r="AT54" s="78">
        <f t="shared" si="7"/>
        <v>0</v>
      </c>
      <c r="AU54" s="78">
        <f t="shared" si="8"/>
        <v>0</v>
      </c>
      <c r="AV54" s="78">
        <f t="shared" si="9"/>
        <v>0</v>
      </c>
      <c r="AW54" s="78">
        <f t="shared" si="10"/>
        <v>0</v>
      </c>
      <c r="AX54" s="104">
        <f t="shared" si="11"/>
        <v>0</v>
      </c>
    </row>
    <row r="55" spans="1:50" ht="384.75">
      <c r="A55" s="30" t="s">
        <v>1048</v>
      </c>
      <c r="B55" s="31" t="s">
        <v>1682</v>
      </c>
      <c r="C55" s="30">
        <v>1039</v>
      </c>
      <c r="D55" s="32"/>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75"/>
      <c r="AE55" s="176"/>
      <c r="AF55" s="177"/>
      <c r="AG55" s="177"/>
      <c r="AH55" s="177"/>
      <c r="AI55" s="177"/>
      <c r="AJ55" s="177"/>
      <c r="AK55" s="178">
        <f t="shared" si="3"/>
        <v>0</v>
      </c>
      <c r="AL55" s="177"/>
      <c r="AM55" s="177"/>
      <c r="AN55" s="177"/>
      <c r="AO55" s="177"/>
      <c r="AP55" s="177"/>
      <c r="AQ55" s="128">
        <f t="shared" si="4"/>
        <v>0</v>
      </c>
      <c r="AR55" s="78">
        <f t="shared" si="5"/>
        <v>0</v>
      </c>
      <c r="AS55" s="78">
        <f t="shared" si="6"/>
        <v>0</v>
      </c>
      <c r="AT55" s="78">
        <f t="shared" si="7"/>
        <v>0</v>
      </c>
      <c r="AU55" s="78">
        <f t="shared" si="8"/>
        <v>0</v>
      </c>
      <c r="AV55" s="78">
        <f t="shared" si="9"/>
        <v>0</v>
      </c>
      <c r="AW55" s="78">
        <f t="shared" si="10"/>
        <v>0</v>
      </c>
      <c r="AX55" s="104">
        <f t="shared" si="11"/>
        <v>0</v>
      </c>
    </row>
    <row r="56" spans="1:50" ht="81">
      <c r="A56" s="30" t="s">
        <v>1049</v>
      </c>
      <c r="B56" s="31" t="s">
        <v>269</v>
      </c>
      <c r="C56" s="30">
        <v>1040</v>
      </c>
      <c r="D56" s="32"/>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75"/>
      <c r="AE56" s="176"/>
      <c r="AF56" s="177"/>
      <c r="AG56" s="177"/>
      <c r="AH56" s="177"/>
      <c r="AI56" s="177"/>
      <c r="AJ56" s="177"/>
      <c r="AK56" s="178">
        <f t="shared" si="3"/>
        <v>0</v>
      </c>
      <c r="AL56" s="177"/>
      <c r="AM56" s="177"/>
      <c r="AN56" s="177"/>
      <c r="AO56" s="177"/>
      <c r="AP56" s="177"/>
      <c r="AQ56" s="128">
        <f t="shared" si="4"/>
        <v>0</v>
      </c>
      <c r="AR56" s="78">
        <f t="shared" si="5"/>
        <v>0</v>
      </c>
      <c r="AS56" s="78">
        <f t="shared" si="6"/>
        <v>0</v>
      </c>
      <c r="AT56" s="78">
        <f t="shared" si="7"/>
        <v>0</v>
      </c>
      <c r="AU56" s="78">
        <f t="shared" si="8"/>
        <v>0</v>
      </c>
      <c r="AV56" s="78">
        <f t="shared" si="9"/>
        <v>0</v>
      </c>
      <c r="AW56" s="78">
        <f t="shared" si="10"/>
        <v>0</v>
      </c>
      <c r="AX56" s="104">
        <f t="shared" si="11"/>
        <v>0</v>
      </c>
    </row>
    <row r="57" spans="1:50" ht="141.75">
      <c r="A57" s="30" t="s">
        <v>1050</v>
      </c>
      <c r="B57" s="31" t="s">
        <v>1051</v>
      </c>
      <c r="C57" s="30">
        <v>1041</v>
      </c>
      <c r="D57" s="32"/>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75"/>
      <c r="AE57" s="176"/>
      <c r="AF57" s="177"/>
      <c r="AG57" s="177"/>
      <c r="AH57" s="177"/>
      <c r="AI57" s="177"/>
      <c r="AJ57" s="177"/>
      <c r="AK57" s="178">
        <f t="shared" si="3"/>
        <v>0</v>
      </c>
      <c r="AL57" s="177"/>
      <c r="AM57" s="177"/>
      <c r="AN57" s="177"/>
      <c r="AO57" s="177"/>
      <c r="AP57" s="177"/>
      <c r="AQ57" s="128">
        <f t="shared" si="4"/>
        <v>0</v>
      </c>
      <c r="AR57" s="78">
        <f t="shared" si="5"/>
        <v>0</v>
      </c>
      <c r="AS57" s="78">
        <f t="shared" si="6"/>
        <v>0</v>
      </c>
      <c r="AT57" s="78">
        <f t="shared" si="7"/>
        <v>0</v>
      </c>
      <c r="AU57" s="78">
        <f t="shared" si="8"/>
        <v>0</v>
      </c>
      <c r="AV57" s="78">
        <f t="shared" si="9"/>
        <v>0</v>
      </c>
      <c r="AW57" s="78">
        <f t="shared" si="10"/>
        <v>0</v>
      </c>
      <c r="AX57" s="104">
        <f t="shared" si="11"/>
        <v>0</v>
      </c>
    </row>
    <row r="58" spans="1:50" ht="162">
      <c r="A58" s="30" t="s">
        <v>1052</v>
      </c>
      <c r="B58" s="31" t="s">
        <v>521</v>
      </c>
      <c r="C58" s="30">
        <v>1042</v>
      </c>
      <c r="D58" s="32"/>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75"/>
      <c r="AE58" s="176"/>
      <c r="AF58" s="177"/>
      <c r="AG58" s="177"/>
      <c r="AH58" s="177"/>
      <c r="AI58" s="177"/>
      <c r="AJ58" s="177"/>
      <c r="AK58" s="178">
        <f t="shared" si="3"/>
        <v>0</v>
      </c>
      <c r="AL58" s="177"/>
      <c r="AM58" s="177"/>
      <c r="AN58" s="177"/>
      <c r="AO58" s="177"/>
      <c r="AP58" s="177"/>
      <c r="AQ58" s="128">
        <f t="shared" si="4"/>
        <v>0</v>
      </c>
      <c r="AR58" s="78">
        <f t="shared" si="5"/>
        <v>0</v>
      </c>
      <c r="AS58" s="78">
        <f t="shared" si="6"/>
        <v>0</v>
      </c>
      <c r="AT58" s="78">
        <f t="shared" si="7"/>
        <v>0</v>
      </c>
      <c r="AU58" s="78">
        <f t="shared" si="8"/>
        <v>0</v>
      </c>
      <c r="AV58" s="78">
        <f t="shared" si="9"/>
        <v>0</v>
      </c>
      <c r="AW58" s="78">
        <f t="shared" si="10"/>
        <v>0</v>
      </c>
      <c r="AX58" s="104">
        <f t="shared" si="11"/>
        <v>0</v>
      </c>
    </row>
    <row r="59" spans="1:50" ht="409.5">
      <c r="A59" s="30" t="s">
        <v>1053</v>
      </c>
      <c r="B59" s="31" t="s">
        <v>522</v>
      </c>
      <c r="C59" s="30">
        <v>1043</v>
      </c>
      <c r="D59" s="32"/>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75"/>
      <c r="AE59" s="176"/>
      <c r="AF59" s="177"/>
      <c r="AG59" s="177"/>
      <c r="AH59" s="177"/>
      <c r="AI59" s="177"/>
      <c r="AJ59" s="177"/>
      <c r="AK59" s="178">
        <f t="shared" si="3"/>
        <v>0</v>
      </c>
      <c r="AL59" s="177"/>
      <c r="AM59" s="177"/>
      <c r="AN59" s="177"/>
      <c r="AO59" s="177"/>
      <c r="AP59" s="177"/>
      <c r="AQ59" s="128">
        <f t="shared" si="4"/>
        <v>0</v>
      </c>
      <c r="AR59" s="78">
        <f t="shared" si="5"/>
        <v>0</v>
      </c>
      <c r="AS59" s="78">
        <f t="shared" si="6"/>
        <v>0</v>
      </c>
      <c r="AT59" s="78">
        <f t="shared" si="7"/>
        <v>0</v>
      </c>
      <c r="AU59" s="78">
        <f t="shared" si="8"/>
        <v>0</v>
      </c>
      <c r="AV59" s="78">
        <f t="shared" si="9"/>
        <v>0</v>
      </c>
      <c r="AW59" s="78">
        <f t="shared" si="10"/>
        <v>0</v>
      </c>
      <c r="AX59" s="104">
        <f t="shared" si="11"/>
        <v>0</v>
      </c>
    </row>
    <row r="60" spans="1:50" ht="409.5">
      <c r="A60" s="30" t="s">
        <v>1054</v>
      </c>
      <c r="B60" s="31" t="s">
        <v>523</v>
      </c>
      <c r="C60" s="30">
        <v>1044</v>
      </c>
      <c r="D60" s="108" t="s">
        <v>577</v>
      </c>
      <c r="E60" s="109" t="s">
        <v>591</v>
      </c>
      <c r="F60" s="109" t="s">
        <v>592</v>
      </c>
      <c r="G60" s="111" t="s">
        <v>662</v>
      </c>
      <c r="H60" s="111" t="s">
        <v>650</v>
      </c>
      <c r="I60" s="105" t="s">
        <v>657</v>
      </c>
      <c r="J60" s="105" t="s">
        <v>663</v>
      </c>
      <c r="K60" s="18"/>
      <c r="L60" s="18"/>
      <c r="M60" s="18"/>
      <c r="N60" s="18"/>
      <c r="O60" s="18"/>
      <c r="P60" s="18"/>
      <c r="Q60" s="18"/>
      <c r="R60" s="18"/>
      <c r="S60" s="18"/>
      <c r="T60" s="18"/>
      <c r="U60" s="18"/>
      <c r="V60" s="18"/>
      <c r="W60" s="18"/>
      <c r="X60" s="18"/>
      <c r="Y60" s="18"/>
      <c r="Z60" s="18"/>
      <c r="AA60" s="106" t="s">
        <v>731</v>
      </c>
      <c r="AB60" s="110" t="s">
        <v>732</v>
      </c>
      <c r="AC60" s="110" t="s">
        <v>733</v>
      </c>
      <c r="AD60" s="175">
        <v>16</v>
      </c>
      <c r="AE60" s="176" t="s">
        <v>116</v>
      </c>
      <c r="AF60" s="177">
        <v>27.1</v>
      </c>
      <c r="AG60" s="177">
        <v>27.1</v>
      </c>
      <c r="AH60" s="177">
        <v>50</v>
      </c>
      <c r="AI60" s="177"/>
      <c r="AJ60" s="177"/>
      <c r="AK60" s="178">
        <f t="shared" si="3"/>
        <v>0</v>
      </c>
      <c r="AL60" s="177">
        <v>27.1</v>
      </c>
      <c r="AM60" s="177">
        <v>27.1</v>
      </c>
      <c r="AN60" s="177">
        <v>50</v>
      </c>
      <c r="AO60" s="177"/>
      <c r="AP60" s="177"/>
      <c r="AQ60" s="128">
        <f t="shared" si="4"/>
        <v>0</v>
      </c>
      <c r="AR60" s="78">
        <f t="shared" si="5"/>
        <v>27.1</v>
      </c>
      <c r="AS60" s="78">
        <f t="shared" si="6"/>
        <v>50</v>
      </c>
      <c r="AT60" s="78">
        <f t="shared" si="7"/>
        <v>0</v>
      </c>
      <c r="AU60" s="78">
        <f t="shared" si="8"/>
        <v>27.1</v>
      </c>
      <c r="AV60" s="78">
        <f t="shared" si="9"/>
        <v>50</v>
      </c>
      <c r="AW60" s="78">
        <f t="shared" si="10"/>
        <v>0</v>
      </c>
      <c r="AX60" s="104">
        <f t="shared" si="11"/>
        <v>0</v>
      </c>
    </row>
    <row r="61" spans="1:50" ht="121.5">
      <c r="A61" s="30" t="s">
        <v>1055</v>
      </c>
      <c r="B61" s="31" t="s">
        <v>524</v>
      </c>
      <c r="C61" s="30">
        <v>1045</v>
      </c>
      <c r="D61" s="32"/>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75"/>
      <c r="AE61" s="176"/>
      <c r="AF61" s="177"/>
      <c r="AG61" s="177"/>
      <c r="AH61" s="177"/>
      <c r="AI61" s="177"/>
      <c r="AJ61" s="177"/>
      <c r="AK61" s="178">
        <f t="shared" si="3"/>
        <v>0</v>
      </c>
      <c r="AL61" s="177"/>
      <c r="AM61" s="177"/>
      <c r="AN61" s="177"/>
      <c r="AO61" s="177"/>
      <c r="AP61" s="177"/>
      <c r="AQ61" s="128">
        <f t="shared" si="4"/>
        <v>0</v>
      </c>
      <c r="AR61" s="78">
        <f t="shared" si="5"/>
        <v>0</v>
      </c>
      <c r="AS61" s="78">
        <f t="shared" si="6"/>
        <v>0</v>
      </c>
      <c r="AT61" s="78">
        <f t="shared" si="7"/>
        <v>0</v>
      </c>
      <c r="AU61" s="78">
        <f t="shared" si="8"/>
        <v>0</v>
      </c>
      <c r="AV61" s="78">
        <f t="shared" si="9"/>
        <v>0</v>
      </c>
      <c r="AW61" s="78">
        <f t="shared" si="10"/>
        <v>0</v>
      </c>
      <c r="AX61" s="104">
        <f t="shared" si="11"/>
        <v>0</v>
      </c>
    </row>
    <row r="62" spans="1:50" ht="141.75">
      <c r="A62" s="30" t="s">
        <v>1056</v>
      </c>
      <c r="B62" s="31" t="s">
        <v>525</v>
      </c>
      <c r="C62" s="30">
        <v>1046</v>
      </c>
      <c r="D62" s="32"/>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75"/>
      <c r="AE62" s="176"/>
      <c r="AF62" s="177"/>
      <c r="AG62" s="177"/>
      <c r="AH62" s="177"/>
      <c r="AI62" s="177"/>
      <c r="AJ62" s="177"/>
      <c r="AK62" s="178">
        <f t="shared" si="3"/>
        <v>0</v>
      </c>
      <c r="AL62" s="177"/>
      <c r="AM62" s="177"/>
      <c r="AN62" s="177"/>
      <c r="AO62" s="177"/>
      <c r="AP62" s="177"/>
      <c r="AQ62" s="128">
        <f t="shared" si="4"/>
        <v>0</v>
      </c>
      <c r="AR62" s="78">
        <f t="shared" si="5"/>
        <v>0</v>
      </c>
      <c r="AS62" s="78">
        <f t="shared" si="6"/>
        <v>0</v>
      </c>
      <c r="AT62" s="78">
        <f t="shared" si="7"/>
        <v>0</v>
      </c>
      <c r="AU62" s="78">
        <f t="shared" si="8"/>
        <v>0</v>
      </c>
      <c r="AV62" s="78">
        <f t="shared" si="9"/>
        <v>0</v>
      </c>
      <c r="AW62" s="78">
        <f t="shared" si="10"/>
        <v>0</v>
      </c>
      <c r="AX62" s="104">
        <f t="shared" si="11"/>
        <v>0</v>
      </c>
    </row>
    <row r="63" spans="1:50" ht="263.25">
      <c r="A63" s="30" t="s">
        <v>1057</v>
      </c>
      <c r="B63" s="31" t="s">
        <v>526</v>
      </c>
      <c r="C63" s="30">
        <v>1047</v>
      </c>
      <c r="D63" s="32"/>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75"/>
      <c r="AE63" s="176"/>
      <c r="AF63" s="177"/>
      <c r="AG63" s="177"/>
      <c r="AH63" s="177"/>
      <c r="AI63" s="177"/>
      <c r="AJ63" s="177"/>
      <c r="AK63" s="178">
        <f t="shared" si="3"/>
        <v>0</v>
      </c>
      <c r="AL63" s="177"/>
      <c r="AM63" s="177"/>
      <c r="AN63" s="177"/>
      <c r="AO63" s="177"/>
      <c r="AP63" s="177"/>
      <c r="AQ63" s="128">
        <f t="shared" si="4"/>
        <v>0</v>
      </c>
      <c r="AR63" s="78">
        <f t="shared" si="5"/>
        <v>0</v>
      </c>
      <c r="AS63" s="78">
        <f t="shared" si="6"/>
        <v>0</v>
      </c>
      <c r="AT63" s="78">
        <f t="shared" si="7"/>
        <v>0</v>
      </c>
      <c r="AU63" s="78">
        <f t="shared" si="8"/>
        <v>0</v>
      </c>
      <c r="AV63" s="78">
        <f t="shared" si="9"/>
        <v>0</v>
      </c>
      <c r="AW63" s="78">
        <f t="shared" si="10"/>
        <v>0</v>
      </c>
      <c r="AX63" s="104">
        <f t="shared" si="11"/>
        <v>0</v>
      </c>
    </row>
    <row r="64" spans="1:50" ht="81">
      <c r="A64" s="30" t="s">
        <v>1058</v>
      </c>
      <c r="B64" s="31" t="s">
        <v>527</v>
      </c>
      <c r="C64" s="30">
        <v>1048</v>
      </c>
      <c r="D64" s="32"/>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75"/>
      <c r="AE64" s="176"/>
      <c r="AF64" s="177"/>
      <c r="AG64" s="177"/>
      <c r="AH64" s="177"/>
      <c r="AI64" s="177"/>
      <c r="AJ64" s="177"/>
      <c r="AK64" s="178">
        <f t="shared" si="3"/>
        <v>0</v>
      </c>
      <c r="AL64" s="177"/>
      <c r="AM64" s="177"/>
      <c r="AN64" s="177"/>
      <c r="AO64" s="177"/>
      <c r="AP64" s="177"/>
      <c r="AQ64" s="128">
        <f t="shared" si="4"/>
        <v>0</v>
      </c>
      <c r="AR64" s="78">
        <f t="shared" si="5"/>
        <v>0</v>
      </c>
      <c r="AS64" s="78">
        <f t="shared" si="6"/>
        <v>0</v>
      </c>
      <c r="AT64" s="78">
        <f t="shared" si="7"/>
        <v>0</v>
      </c>
      <c r="AU64" s="78">
        <f t="shared" si="8"/>
        <v>0</v>
      </c>
      <c r="AV64" s="78">
        <f t="shared" si="9"/>
        <v>0</v>
      </c>
      <c r="AW64" s="78">
        <f t="shared" si="10"/>
        <v>0</v>
      </c>
      <c r="AX64" s="104">
        <f t="shared" si="11"/>
        <v>0</v>
      </c>
    </row>
    <row r="65" spans="1:50" ht="121.5">
      <c r="A65" s="30" t="s">
        <v>1059</v>
      </c>
      <c r="B65" s="31" t="s">
        <v>528</v>
      </c>
      <c r="C65" s="30">
        <v>1049</v>
      </c>
      <c r="D65" s="32"/>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75"/>
      <c r="AE65" s="176"/>
      <c r="AF65" s="177"/>
      <c r="AG65" s="177"/>
      <c r="AH65" s="177"/>
      <c r="AI65" s="177"/>
      <c r="AJ65" s="177"/>
      <c r="AK65" s="178">
        <f t="shared" si="3"/>
        <v>0</v>
      </c>
      <c r="AL65" s="177"/>
      <c r="AM65" s="177"/>
      <c r="AN65" s="177"/>
      <c r="AO65" s="177"/>
      <c r="AP65" s="177"/>
      <c r="AQ65" s="128">
        <f t="shared" si="4"/>
        <v>0</v>
      </c>
      <c r="AR65" s="78">
        <f t="shared" si="5"/>
        <v>0</v>
      </c>
      <c r="AS65" s="78">
        <f t="shared" si="6"/>
        <v>0</v>
      </c>
      <c r="AT65" s="78">
        <f t="shared" si="7"/>
        <v>0</v>
      </c>
      <c r="AU65" s="78">
        <f t="shared" si="8"/>
        <v>0</v>
      </c>
      <c r="AV65" s="78">
        <f t="shared" si="9"/>
        <v>0</v>
      </c>
      <c r="AW65" s="78">
        <f t="shared" si="10"/>
        <v>0</v>
      </c>
      <c r="AX65" s="104">
        <f t="shared" si="11"/>
        <v>0</v>
      </c>
    </row>
    <row r="66" spans="1:50" ht="222.75">
      <c r="A66" s="30" t="s">
        <v>1060</v>
      </c>
      <c r="B66" s="31" t="s">
        <v>529</v>
      </c>
      <c r="C66" s="30">
        <v>1050</v>
      </c>
      <c r="D66" s="32"/>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75"/>
      <c r="AE66" s="176"/>
      <c r="AF66" s="177"/>
      <c r="AG66" s="177"/>
      <c r="AH66" s="177"/>
      <c r="AI66" s="177"/>
      <c r="AJ66" s="177"/>
      <c r="AK66" s="178">
        <f t="shared" si="3"/>
        <v>0</v>
      </c>
      <c r="AL66" s="177"/>
      <c r="AM66" s="177"/>
      <c r="AN66" s="177"/>
      <c r="AO66" s="177"/>
      <c r="AP66" s="177"/>
      <c r="AQ66" s="128">
        <f t="shared" si="4"/>
        <v>0</v>
      </c>
      <c r="AR66" s="78">
        <f t="shared" si="5"/>
        <v>0</v>
      </c>
      <c r="AS66" s="78">
        <f t="shared" si="6"/>
        <v>0</v>
      </c>
      <c r="AT66" s="78">
        <f t="shared" si="7"/>
        <v>0</v>
      </c>
      <c r="AU66" s="78">
        <f t="shared" si="8"/>
        <v>0</v>
      </c>
      <c r="AV66" s="78">
        <f t="shared" si="9"/>
        <v>0</v>
      </c>
      <c r="AW66" s="78">
        <f t="shared" si="10"/>
        <v>0</v>
      </c>
      <c r="AX66" s="104">
        <f t="shared" si="11"/>
        <v>0</v>
      </c>
    </row>
    <row r="67" spans="1:50" ht="141.75">
      <c r="A67" s="30" t="s">
        <v>1061</v>
      </c>
      <c r="B67" s="31" t="s">
        <v>1062</v>
      </c>
      <c r="C67" s="30">
        <v>1051</v>
      </c>
      <c r="D67" s="32"/>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75"/>
      <c r="AE67" s="176"/>
      <c r="AF67" s="177"/>
      <c r="AG67" s="177"/>
      <c r="AH67" s="177"/>
      <c r="AI67" s="177"/>
      <c r="AJ67" s="177"/>
      <c r="AK67" s="178">
        <f t="shared" si="3"/>
        <v>0</v>
      </c>
      <c r="AL67" s="177"/>
      <c r="AM67" s="177"/>
      <c r="AN67" s="177"/>
      <c r="AO67" s="177"/>
      <c r="AP67" s="177"/>
      <c r="AQ67" s="128">
        <f t="shared" si="4"/>
        <v>0</v>
      </c>
      <c r="AR67" s="78">
        <f t="shared" si="5"/>
        <v>0</v>
      </c>
      <c r="AS67" s="78">
        <f t="shared" si="6"/>
        <v>0</v>
      </c>
      <c r="AT67" s="78">
        <f t="shared" si="7"/>
        <v>0</v>
      </c>
      <c r="AU67" s="78">
        <f t="shared" si="8"/>
        <v>0</v>
      </c>
      <c r="AV67" s="78">
        <f t="shared" si="9"/>
        <v>0</v>
      </c>
      <c r="AW67" s="78">
        <f t="shared" si="10"/>
        <v>0</v>
      </c>
      <c r="AX67" s="104">
        <f t="shared" si="11"/>
        <v>0</v>
      </c>
    </row>
    <row r="68" spans="1:50" ht="202.5">
      <c r="A68" s="30" t="s">
        <v>1063</v>
      </c>
      <c r="B68" s="31" t="s">
        <v>530</v>
      </c>
      <c r="C68" s="30">
        <v>1052</v>
      </c>
      <c r="D68" s="32"/>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75"/>
      <c r="AE68" s="176"/>
      <c r="AF68" s="177"/>
      <c r="AG68" s="177"/>
      <c r="AH68" s="177"/>
      <c r="AI68" s="177"/>
      <c r="AJ68" s="177"/>
      <c r="AK68" s="178">
        <f t="shared" si="3"/>
        <v>0</v>
      </c>
      <c r="AL68" s="177"/>
      <c r="AM68" s="177"/>
      <c r="AN68" s="177"/>
      <c r="AO68" s="177"/>
      <c r="AP68" s="177"/>
      <c r="AQ68" s="128">
        <f t="shared" si="4"/>
        <v>0</v>
      </c>
      <c r="AR68" s="78">
        <f t="shared" si="5"/>
        <v>0</v>
      </c>
      <c r="AS68" s="78">
        <f t="shared" si="6"/>
        <v>0</v>
      </c>
      <c r="AT68" s="78">
        <f t="shared" si="7"/>
        <v>0</v>
      </c>
      <c r="AU68" s="78">
        <f t="shared" si="8"/>
        <v>0</v>
      </c>
      <c r="AV68" s="78">
        <f t="shared" si="9"/>
        <v>0</v>
      </c>
      <c r="AW68" s="78">
        <f t="shared" si="10"/>
        <v>0</v>
      </c>
      <c r="AX68" s="104">
        <f t="shared" si="11"/>
        <v>0</v>
      </c>
    </row>
    <row r="69" spans="1:50" ht="162">
      <c r="A69" s="30" t="s">
        <v>1064</v>
      </c>
      <c r="B69" s="31" t="s">
        <v>1134</v>
      </c>
      <c r="C69" s="30">
        <v>1053</v>
      </c>
      <c r="D69" s="32"/>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75"/>
      <c r="AE69" s="176"/>
      <c r="AF69" s="177"/>
      <c r="AG69" s="177"/>
      <c r="AH69" s="177"/>
      <c r="AI69" s="177"/>
      <c r="AJ69" s="177"/>
      <c r="AK69" s="178">
        <f t="shared" si="3"/>
        <v>0</v>
      </c>
      <c r="AL69" s="177"/>
      <c r="AM69" s="177"/>
      <c r="AN69" s="177"/>
      <c r="AO69" s="177"/>
      <c r="AP69" s="177"/>
      <c r="AQ69" s="128">
        <f t="shared" si="4"/>
        <v>0</v>
      </c>
      <c r="AR69" s="78">
        <f t="shared" si="5"/>
        <v>0</v>
      </c>
      <c r="AS69" s="78">
        <f t="shared" si="6"/>
        <v>0</v>
      </c>
      <c r="AT69" s="78">
        <f t="shared" si="7"/>
        <v>0</v>
      </c>
      <c r="AU69" s="78">
        <f t="shared" si="8"/>
        <v>0</v>
      </c>
      <c r="AV69" s="78">
        <f t="shared" si="9"/>
        <v>0</v>
      </c>
      <c r="AW69" s="78">
        <f t="shared" si="10"/>
        <v>0</v>
      </c>
      <c r="AX69" s="104">
        <f t="shared" si="11"/>
        <v>0</v>
      </c>
    </row>
    <row r="70" spans="1:50" ht="121.5">
      <c r="A70" s="30" t="s">
        <v>1065</v>
      </c>
      <c r="B70" s="31" t="s">
        <v>1135</v>
      </c>
      <c r="C70" s="30">
        <v>1054</v>
      </c>
      <c r="D70" s="32"/>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75"/>
      <c r="AE70" s="176"/>
      <c r="AF70" s="177"/>
      <c r="AG70" s="177"/>
      <c r="AH70" s="177"/>
      <c r="AI70" s="177"/>
      <c r="AJ70" s="177"/>
      <c r="AK70" s="178">
        <f t="shared" si="3"/>
        <v>0</v>
      </c>
      <c r="AL70" s="177"/>
      <c r="AM70" s="177"/>
      <c r="AN70" s="177"/>
      <c r="AO70" s="177"/>
      <c r="AP70" s="177"/>
      <c r="AQ70" s="128">
        <f t="shared" si="4"/>
        <v>0</v>
      </c>
      <c r="AR70" s="78">
        <f t="shared" si="5"/>
        <v>0</v>
      </c>
      <c r="AS70" s="78">
        <f t="shared" si="6"/>
        <v>0</v>
      </c>
      <c r="AT70" s="78">
        <f t="shared" si="7"/>
        <v>0</v>
      </c>
      <c r="AU70" s="78">
        <f t="shared" si="8"/>
        <v>0</v>
      </c>
      <c r="AV70" s="78">
        <f t="shared" si="9"/>
        <v>0</v>
      </c>
      <c r="AW70" s="78">
        <f t="shared" si="10"/>
        <v>0</v>
      </c>
      <c r="AX70" s="104">
        <f t="shared" si="11"/>
        <v>0</v>
      </c>
    </row>
    <row r="71" spans="1:50" ht="409.5">
      <c r="A71" s="30" t="s">
        <v>1066</v>
      </c>
      <c r="B71" s="31" t="s">
        <v>1136</v>
      </c>
      <c r="C71" s="30">
        <v>1055</v>
      </c>
      <c r="D71" s="32"/>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75"/>
      <c r="AE71" s="176"/>
      <c r="AF71" s="177"/>
      <c r="AG71" s="177"/>
      <c r="AH71" s="177"/>
      <c r="AI71" s="177"/>
      <c r="AJ71" s="177"/>
      <c r="AK71" s="178">
        <f t="shared" si="3"/>
        <v>0</v>
      </c>
      <c r="AL71" s="177"/>
      <c r="AM71" s="177"/>
      <c r="AN71" s="177"/>
      <c r="AO71" s="177"/>
      <c r="AP71" s="177"/>
      <c r="AQ71" s="128">
        <f t="shared" si="4"/>
        <v>0</v>
      </c>
      <c r="AR71" s="78">
        <f t="shared" si="5"/>
        <v>0</v>
      </c>
      <c r="AS71" s="78">
        <f t="shared" si="6"/>
        <v>0</v>
      </c>
      <c r="AT71" s="78">
        <f t="shared" si="7"/>
        <v>0</v>
      </c>
      <c r="AU71" s="78">
        <f t="shared" si="8"/>
        <v>0</v>
      </c>
      <c r="AV71" s="78">
        <f t="shared" si="9"/>
        <v>0</v>
      </c>
      <c r="AW71" s="78">
        <f t="shared" si="10"/>
        <v>0</v>
      </c>
      <c r="AX71" s="104">
        <f t="shared" si="11"/>
        <v>0</v>
      </c>
    </row>
    <row r="72" spans="1:50" ht="60.75">
      <c r="A72" s="30" t="s">
        <v>1067</v>
      </c>
      <c r="B72" s="31" t="s">
        <v>1137</v>
      </c>
      <c r="C72" s="30">
        <v>1056</v>
      </c>
      <c r="D72" s="32"/>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75"/>
      <c r="AE72" s="176"/>
      <c r="AF72" s="177"/>
      <c r="AG72" s="177"/>
      <c r="AH72" s="177"/>
      <c r="AI72" s="177"/>
      <c r="AJ72" s="177"/>
      <c r="AK72" s="178">
        <f t="shared" si="3"/>
        <v>0</v>
      </c>
      <c r="AL72" s="177"/>
      <c r="AM72" s="177"/>
      <c r="AN72" s="177"/>
      <c r="AO72" s="177"/>
      <c r="AP72" s="177"/>
      <c r="AQ72" s="128">
        <f t="shared" si="4"/>
        <v>0</v>
      </c>
      <c r="AR72" s="78">
        <f t="shared" si="5"/>
        <v>0</v>
      </c>
      <c r="AS72" s="78">
        <f t="shared" si="6"/>
        <v>0</v>
      </c>
      <c r="AT72" s="78">
        <f t="shared" si="7"/>
        <v>0</v>
      </c>
      <c r="AU72" s="78">
        <f t="shared" si="8"/>
        <v>0</v>
      </c>
      <c r="AV72" s="78">
        <f t="shared" si="9"/>
        <v>0</v>
      </c>
      <c r="AW72" s="78">
        <f t="shared" si="10"/>
        <v>0</v>
      </c>
      <c r="AX72" s="104">
        <f t="shared" si="11"/>
        <v>0</v>
      </c>
    </row>
    <row r="73" spans="1:50" ht="182.25">
      <c r="A73" s="30" t="s">
        <v>1068</v>
      </c>
      <c r="B73" s="31" t="s">
        <v>1138</v>
      </c>
      <c r="C73" s="30">
        <v>1057</v>
      </c>
      <c r="D73" s="32"/>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75"/>
      <c r="AE73" s="176"/>
      <c r="AF73" s="177"/>
      <c r="AG73" s="177"/>
      <c r="AH73" s="177"/>
      <c r="AI73" s="177"/>
      <c r="AJ73" s="177"/>
      <c r="AK73" s="178">
        <f t="shared" si="3"/>
        <v>0</v>
      </c>
      <c r="AL73" s="177"/>
      <c r="AM73" s="177"/>
      <c r="AN73" s="177"/>
      <c r="AO73" s="177"/>
      <c r="AP73" s="177"/>
      <c r="AQ73" s="128">
        <f t="shared" si="4"/>
        <v>0</v>
      </c>
      <c r="AR73" s="78">
        <f t="shared" si="5"/>
        <v>0</v>
      </c>
      <c r="AS73" s="78">
        <f t="shared" si="6"/>
        <v>0</v>
      </c>
      <c r="AT73" s="78">
        <f t="shared" si="7"/>
        <v>0</v>
      </c>
      <c r="AU73" s="78">
        <f t="shared" si="8"/>
        <v>0</v>
      </c>
      <c r="AV73" s="78">
        <f t="shared" si="9"/>
        <v>0</v>
      </c>
      <c r="AW73" s="78">
        <f t="shared" si="10"/>
        <v>0</v>
      </c>
      <c r="AX73" s="104">
        <f t="shared" si="11"/>
        <v>0</v>
      </c>
    </row>
    <row r="74" spans="1:50" ht="121.5">
      <c r="A74" s="30" t="s">
        <v>1069</v>
      </c>
      <c r="B74" s="31" t="s">
        <v>1139</v>
      </c>
      <c r="C74" s="30">
        <v>1058</v>
      </c>
      <c r="D74" s="32"/>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75"/>
      <c r="AE74" s="176"/>
      <c r="AF74" s="177"/>
      <c r="AG74" s="177"/>
      <c r="AH74" s="177"/>
      <c r="AI74" s="177"/>
      <c r="AJ74" s="177"/>
      <c r="AK74" s="178">
        <f t="shared" si="3"/>
        <v>0</v>
      </c>
      <c r="AL74" s="177"/>
      <c r="AM74" s="177"/>
      <c r="AN74" s="177"/>
      <c r="AO74" s="177"/>
      <c r="AP74" s="177"/>
      <c r="AQ74" s="128">
        <f t="shared" si="4"/>
        <v>0</v>
      </c>
      <c r="AR74" s="78">
        <f t="shared" si="5"/>
        <v>0</v>
      </c>
      <c r="AS74" s="78">
        <f t="shared" si="6"/>
        <v>0</v>
      </c>
      <c r="AT74" s="78">
        <f t="shared" si="7"/>
        <v>0</v>
      </c>
      <c r="AU74" s="78">
        <f t="shared" si="8"/>
        <v>0</v>
      </c>
      <c r="AV74" s="78">
        <f t="shared" si="9"/>
        <v>0</v>
      </c>
      <c r="AW74" s="78">
        <f t="shared" si="10"/>
        <v>0</v>
      </c>
      <c r="AX74" s="104">
        <f t="shared" si="11"/>
        <v>0</v>
      </c>
    </row>
    <row r="75" spans="1:50" ht="101.25">
      <c r="A75" s="30" t="s">
        <v>1070</v>
      </c>
      <c r="B75" s="31" t="s">
        <v>34</v>
      </c>
      <c r="C75" s="30">
        <v>1059</v>
      </c>
      <c r="D75" s="32"/>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75"/>
      <c r="AE75" s="176"/>
      <c r="AF75" s="177"/>
      <c r="AG75" s="177"/>
      <c r="AH75" s="177"/>
      <c r="AI75" s="177"/>
      <c r="AJ75" s="177"/>
      <c r="AK75" s="178">
        <f t="shared" si="3"/>
        <v>0</v>
      </c>
      <c r="AL75" s="177"/>
      <c r="AM75" s="177"/>
      <c r="AN75" s="177"/>
      <c r="AO75" s="177"/>
      <c r="AP75" s="177"/>
      <c r="AQ75" s="128">
        <f t="shared" si="4"/>
        <v>0</v>
      </c>
      <c r="AR75" s="78">
        <f t="shared" si="5"/>
        <v>0</v>
      </c>
      <c r="AS75" s="78">
        <f t="shared" si="6"/>
        <v>0</v>
      </c>
      <c r="AT75" s="78">
        <f t="shared" si="7"/>
        <v>0</v>
      </c>
      <c r="AU75" s="78">
        <f t="shared" si="8"/>
        <v>0</v>
      </c>
      <c r="AV75" s="78">
        <f t="shared" si="9"/>
        <v>0</v>
      </c>
      <c r="AW75" s="78">
        <f t="shared" si="10"/>
        <v>0</v>
      </c>
      <c r="AX75" s="104">
        <f t="shared" si="11"/>
        <v>0</v>
      </c>
    </row>
    <row r="76" spans="1:50" ht="222.75">
      <c r="A76" s="30" t="s">
        <v>1071</v>
      </c>
      <c r="B76" s="31" t="s">
        <v>35</v>
      </c>
      <c r="C76" s="30">
        <v>1060</v>
      </c>
      <c r="D76" s="32"/>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75"/>
      <c r="AE76" s="176"/>
      <c r="AF76" s="177"/>
      <c r="AG76" s="177"/>
      <c r="AH76" s="177"/>
      <c r="AI76" s="177"/>
      <c r="AJ76" s="177"/>
      <c r="AK76" s="178">
        <f t="shared" si="3"/>
        <v>0</v>
      </c>
      <c r="AL76" s="177"/>
      <c r="AM76" s="177"/>
      <c r="AN76" s="177"/>
      <c r="AO76" s="177"/>
      <c r="AP76" s="177"/>
      <c r="AQ76" s="128">
        <f t="shared" si="4"/>
        <v>0</v>
      </c>
      <c r="AR76" s="78">
        <f t="shared" si="5"/>
        <v>0</v>
      </c>
      <c r="AS76" s="78">
        <f t="shared" si="6"/>
        <v>0</v>
      </c>
      <c r="AT76" s="78">
        <f t="shared" si="7"/>
        <v>0</v>
      </c>
      <c r="AU76" s="78">
        <f t="shared" si="8"/>
        <v>0</v>
      </c>
      <c r="AV76" s="78">
        <f t="shared" si="9"/>
        <v>0</v>
      </c>
      <c r="AW76" s="78">
        <f t="shared" si="10"/>
        <v>0</v>
      </c>
      <c r="AX76" s="104">
        <f t="shared" si="11"/>
        <v>0</v>
      </c>
    </row>
    <row r="77" spans="1:50" ht="182.25">
      <c r="A77" s="30" t="s">
        <v>1072</v>
      </c>
      <c r="B77" s="31" t="s">
        <v>1144</v>
      </c>
      <c r="C77" s="30">
        <v>1061</v>
      </c>
      <c r="D77" s="32"/>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75"/>
      <c r="AE77" s="176"/>
      <c r="AF77" s="177"/>
      <c r="AG77" s="177"/>
      <c r="AH77" s="177"/>
      <c r="AI77" s="177"/>
      <c r="AJ77" s="177"/>
      <c r="AK77" s="178">
        <f t="shared" si="3"/>
        <v>0</v>
      </c>
      <c r="AL77" s="177"/>
      <c r="AM77" s="177"/>
      <c r="AN77" s="177"/>
      <c r="AO77" s="177"/>
      <c r="AP77" s="177"/>
      <c r="AQ77" s="128">
        <f t="shared" si="4"/>
        <v>0</v>
      </c>
      <c r="AR77" s="78">
        <f t="shared" si="5"/>
        <v>0</v>
      </c>
      <c r="AS77" s="78">
        <f t="shared" si="6"/>
        <v>0</v>
      </c>
      <c r="AT77" s="78">
        <f t="shared" si="7"/>
        <v>0</v>
      </c>
      <c r="AU77" s="78">
        <f t="shared" si="8"/>
        <v>0</v>
      </c>
      <c r="AV77" s="78">
        <f t="shared" si="9"/>
        <v>0</v>
      </c>
      <c r="AW77" s="78">
        <f t="shared" si="10"/>
        <v>0</v>
      </c>
      <c r="AX77" s="104">
        <f t="shared" si="11"/>
        <v>0</v>
      </c>
    </row>
    <row r="78" spans="1:50" ht="60.75">
      <c r="A78" s="30" t="s">
        <v>1073</v>
      </c>
      <c r="B78" s="31" t="s">
        <v>1145</v>
      </c>
      <c r="C78" s="30">
        <v>1062</v>
      </c>
      <c r="D78" s="32"/>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75"/>
      <c r="AE78" s="176"/>
      <c r="AF78" s="177"/>
      <c r="AG78" s="177"/>
      <c r="AH78" s="177"/>
      <c r="AI78" s="177"/>
      <c r="AJ78" s="177"/>
      <c r="AK78" s="178">
        <f t="shared" si="3"/>
        <v>0</v>
      </c>
      <c r="AL78" s="177"/>
      <c r="AM78" s="177"/>
      <c r="AN78" s="177"/>
      <c r="AO78" s="177"/>
      <c r="AP78" s="177"/>
      <c r="AQ78" s="128">
        <f t="shared" si="4"/>
        <v>0</v>
      </c>
      <c r="AR78" s="78">
        <f t="shared" si="5"/>
        <v>0</v>
      </c>
      <c r="AS78" s="78">
        <f t="shared" si="6"/>
        <v>0</v>
      </c>
      <c r="AT78" s="78">
        <f t="shared" si="7"/>
        <v>0</v>
      </c>
      <c r="AU78" s="78">
        <f t="shared" si="8"/>
        <v>0</v>
      </c>
      <c r="AV78" s="78">
        <f t="shared" si="9"/>
        <v>0</v>
      </c>
      <c r="AW78" s="78">
        <f t="shared" si="10"/>
        <v>0</v>
      </c>
      <c r="AX78" s="104">
        <f t="shared" si="11"/>
        <v>0</v>
      </c>
    </row>
    <row r="79" spans="1:50" ht="162">
      <c r="A79" s="30" t="s">
        <v>1074</v>
      </c>
      <c r="B79" s="31" t="s">
        <v>1146</v>
      </c>
      <c r="C79" s="30">
        <v>1063</v>
      </c>
      <c r="D79" s="32"/>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75"/>
      <c r="AE79" s="176"/>
      <c r="AF79" s="177"/>
      <c r="AG79" s="177"/>
      <c r="AH79" s="177"/>
      <c r="AI79" s="177"/>
      <c r="AJ79" s="177"/>
      <c r="AK79" s="178">
        <f t="shared" si="3"/>
        <v>0</v>
      </c>
      <c r="AL79" s="177"/>
      <c r="AM79" s="177"/>
      <c r="AN79" s="177"/>
      <c r="AO79" s="177"/>
      <c r="AP79" s="177"/>
      <c r="AQ79" s="128">
        <f t="shared" si="4"/>
        <v>0</v>
      </c>
      <c r="AR79" s="78">
        <f t="shared" si="5"/>
        <v>0</v>
      </c>
      <c r="AS79" s="78">
        <f t="shared" si="6"/>
        <v>0</v>
      </c>
      <c r="AT79" s="78">
        <f t="shared" si="7"/>
        <v>0</v>
      </c>
      <c r="AU79" s="78">
        <f t="shared" si="8"/>
        <v>0</v>
      </c>
      <c r="AV79" s="78">
        <f t="shared" si="9"/>
        <v>0</v>
      </c>
      <c r="AW79" s="78">
        <f t="shared" si="10"/>
        <v>0</v>
      </c>
      <c r="AX79" s="104">
        <f t="shared" si="11"/>
        <v>0</v>
      </c>
    </row>
    <row r="80" spans="1:50" ht="222.75">
      <c r="A80" s="30" t="s">
        <v>1075</v>
      </c>
      <c r="B80" s="31" t="s">
        <v>1076</v>
      </c>
      <c r="C80" s="30">
        <v>1064</v>
      </c>
      <c r="D80" s="32"/>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75"/>
      <c r="AE80" s="176"/>
      <c r="AF80" s="177"/>
      <c r="AG80" s="177"/>
      <c r="AH80" s="177"/>
      <c r="AI80" s="177"/>
      <c r="AJ80" s="177"/>
      <c r="AK80" s="178">
        <f t="shared" si="3"/>
        <v>0</v>
      </c>
      <c r="AL80" s="177"/>
      <c r="AM80" s="177"/>
      <c r="AN80" s="177"/>
      <c r="AO80" s="177"/>
      <c r="AP80" s="177"/>
      <c r="AQ80" s="128">
        <f t="shared" si="4"/>
        <v>0</v>
      </c>
      <c r="AR80" s="78">
        <f t="shared" si="5"/>
        <v>0</v>
      </c>
      <c r="AS80" s="78">
        <f t="shared" si="6"/>
        <v>0</v>
      </c>
      <c r="AT80" s="78">
        <f t="shared" si="7"/>
        <v>0</v>
      </c>
      <c r="AU80" s="78">
        <f t="shared" si="8"/>
        <v>0</v>
      </c>
      <c r="AV80" s="78">
        <f t="shared" si="9"/>
        <v>0</v>
      </c>
      <c r="AW80" s="78">
        <f t="shared" si="10"/>
        <v>0</v>
      </c>
      <c r="AX80" s="104">
        <f t="shared" si="11"/>
        <v>0</v>
      </c>
    </row>
    <row r="81" spans="1:50" ht="216.75">
      <c r="A81" s="30" t="s">
        <v>1077</v>
      </c>
      <c r="B81" s="31" t="s">
        <v>401</v>
      </c>
      <c r="C81" s="30">
        <v>1065</v>
      </c>
      <c r="D81" s="108" t="s">
        <v>593</v>
      </c>
      <c r="E81" s="111" t="s">
        <v>594</v>
      </c>
      <c r="F81" s="111" t="s">
        <v>595</v>
      </c>
      <c r="G81" s="18"/>
      <c r="H81" s="18"/>
      <c r="I81" s="18"/>
      <c r="J81" s="18"/>
      <c r="K81" s="111" t="s">
        <v>0</v>
      </c>
      <c r="L81" s="111" t="s">
        <v>815</v>
      </c>
      <c r="M81" s="111" t="s">
        <v>724</v>
      </c>
      <c r="N81" s="111" t="s">
        <v>0</v>
      </c>
      <c r="O81" s="111" t="s">
        <v>815</v>
      </c>
      <c r="P81" s="111" t="s">
        <v>724</v>
      </c>
      <c r="Q81" s="20" t="s">
        <v>1</v>
      </c>
      <c r="R81" s="18"/>
      <c r="S81" s="18"/>
      <c r="T81" s="18"/>
      <c r="U81" s="18"/>
      <c r="V81" s="18"/>
      <c r="W81" s="18"/>
      <c r="X81" s="18"/>
      <c r="Y81" s="18"/>
      <c r="Z81" s="18"/>
      <c r="AA81" s="117" t="s">
        <v>752</v>
      </c>
      <c r="AB81" s="111" t="s">
        <v>753</v>
      </c>
      <c r="AC81" s="111" t="s">
        <v>754</v>
      </c>
      <c r="AD81" s="175">
        <v>21</v>
      </c>
      <c r="AE81" s="176" t="s">
        <v>117</v>
      </c>
      <c r="AF81" s="177">
        <v>515</v>
      </c>
      <c r="AG81" s="177">
        <v>515</v>
      </c>
      <c r="AH81" s="177">
        <v>100</v>
      </c>
      <c r="AI81" s="177"/>
      <c r="AJ81" s="177"/>
      <c r="AK81" s="178">
        <f t="shared" si="3"/>
        <v>0</v>
      </c>
      <c r="AL81" s="177">
        <v>515</v>
      </c>
      <c r="AM81" s="177">
        <v>515</v>
      </c>
      <c r="AN81" s="177">
        <v>100</v>
      </c>
      <c r="AO81" s="177"/>
      <c r="AP81" s="177"/>
      <c r="AQ81" s="128">
        <f t="shared" si="4"/>
        <v>0</v>
      </c>
      <c r="AR81" s="78">
        <f t="shared" si="5"/>
        <v>515</v>
      </c>
      <c r="AS81" s="78">
        <f t="shared" si="6"/>
        <v>100</v>
      </c>
      <c r="AT81" s="78">
        <f t="shared" si="7"/>
        <v>0</v>
      </c>
      <c r="AU81" s="78">
        <f t="shared" si="8"/>
        <v>515</v>
      </c>
      <c r="AV81" s="78">
        <f t="shared" si="9"/>
        <v>100</v>
      </c>
      <c r="AW81" s="78">
        <f t="shared" si="10"/>
        <v>0</v>
      </c>
      <c r="AX81" s="104">
        <f t="shared" si="11"/>
        <v>0</v>
      </c>
    </row>
    <row r="82" spans="1:50" ht="222.75">
      <c r="A82" s="30" t="s">
        <v>394</v>
      </c>
      <c r="B82" s="31" t="s">
        <v>1147</v>
      </c>
      <c r="C82" s="30">
        <v>1066</v>
      </c>
      <c r="D82" s="32"/>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75"/>
      <c r="AE82" s="176"/>
      <c r="AF82" s="177"/>
      <c r="AG82" s="177"/>
      <c r="AH82" s="177"/>
      <c r="AI82" s="177"/>
      <c r="AJ82" s="177"/>
      <c r="AK82" s="178">
        <f t="shared" si="3"/>
        <v>0</v>
      </c>
      <c r="AL82" s="177"/>
      <c r="AM82" s="177"/>
      <c r="AN82" s="177"/>
      <c r="AO82" s="177"/>
      <c r="AP82" s="177"/>
      <c r="AQ82" s="128">
        <f t="shared" si="4"/>
        <v>0</v>
      </c>
      <c r="AR82" s="78">
        <f t="shared" si="5"/>
        <v>0</v>
      </c>
      <c r="AS82" s="78">
        <f t="shared" si="6"/>
        <v>0</v>
      </c>
      <c r="AT82" s="78">
        <f t="shared" si="7"/>
        <v>0</v>
      </c>
      <c r="AU82" s="78">
        <f t="shared" si="8"/>
        <v>0</v>
      </c>
      <c r="AV82" s="78">
        <f t="shared" si="9"/>
        <v>0</v>
      </c>
      <c r="AW82" s="78">
        <f t="shared" si="10"/>
        <v>0</v>
      </c>
      <c r="AX82" s="104">
        <f t="shared" si="11"/>
        <v>0</v>
      </c>
    </row>
    <row r="83" spans="1:50" ht="60.75">
      <c r="A83" s="30" t="s">
        <v>395</v>
      </c>
      <c r="B83" s="31" t="s">
        <v>1148</v>
      </c>
      <c r="C83" s="30">
        <v>1067</v>
      </c>
      <c r="D83" s="32"/>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75"/>
      <c r="AE83" s="176"/>
      <c r="AF83" s="177"/>
      <c r="AG83" s="177"/>
      <c r="AH83" s="177"/>
      <c r="AI83" s="177"/>
      <c r="AJ83" s="177"/>
      <c r="AK83" s="178">
        <f t="shared" si="3"/>
        <v>0</v>
      </c>
      <c r="AL83" s="177"/>
      <c r="AM83" s="177"/>
      <c r="AN83" s="177"/>
      <c r="AO83" s="177"/>
      <c r="AP83" s="177"/>
      <c r="AQ83" s="128">
        <f t="shared" si="4"/>
        <v>0</v>
      </c>
      <c r="AR83" s="78">
        <f t="shared" si="5"/>
        <v>0</v>
      </c>
      <c r="AS83" s="78">
        <f t="shared" si="6"/>
        <v>0</v>
      </c>
      <c r="AT83" s="78">
        <f t="shared" si="7"/>
        <v>0</v>
      </c>
      <c r="AU83" s="78">
        <f t="shared" si="8"/>
        <v>0</v>
      </c>
      <c r="AV83" s="78">
        <f t="shared" si="9"/>
        <v>0</v>
      </c>
      <c r="AW83" s="78">
        <f t="shared" si="10"/>
        <v>0</v>
      </c>
      <c r="AX83" s="104">
        <f t="shared" si="11"/>
        <v>0</v>
      </c>
    </row>
    <row r="84" spans="1:50" ht="141.75">
      <c r="A84" s="30" t="s">
        <v>712</v>
      </c>
      <c r="B84" s="31" t="s">
        <v>713</v>
      </c>
      <c r="C84" s="30">
        <v>1068</v>
      </c>
      <c r="D84" s="32"/>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75"/>
      <c r="AE84" s="176"/>
      <c r="AF84" s="177"/>
      <c r="AG84" s="177"/>
      <c r="AH84" s="177"/>
      <c r="AI84" s="177"/>
      <c r="AJ84" s="177"/>
      <c r="AK84" s="178">
        <f>AJ84</f>
        <v>0</v>
      </c>
      <c r="AL84" s="177"/>
      <c r="AM84" s="177"/>
      <c r="AN84" s="177"/>
      <c r="AO84" s="177"/>
      <c r="AP84" s="177"/>
      <c r="AQ84" s="128">
        <f>AP84</f>
        <v>0</v>
      </c>
      <c r="AR84" s="78">
        <f>AG84</f>
        <v>0</v>
      </c>
      <c r="AS84" s="78">
        <f>AH84</f>
        <v>0</v>
      </c>
      <c r="AT84" s="78">
        <f>AI84</f>
        <v>0</v>
      </c>
      <c r="AU84" s="78">
        <f>AM84</f>
        <v>0</v>
      </c>
      <c r="AV84" s="78">
        <f>AN84</f>
        <v>0</v>
      </c>
      <c r="AW84" s="78">
        <f>AO84</f>
        <v>0</v>
      </c>
      <c r="AX84" s="104">
        <f>IF(AW84&gt;0,"нормативный и плановый",0)</f>
        <v>0</v>
      </c>
    </row>
    <row r="85" spans="1:50" ht="210.75" customHeight="1">
      <c r="A85" s="84" t="s">
        <v>714</v>
      </c>
      <c r="B85" s="87" t="s">
        <v>715</v>
      </c>
      <c r="C85" s="86">
        <v>1100</v>
      </c>
      <c r="D85" s="82" t="s">
        <v>1693</v>
      </c>
      <c r="E85" s="82" t="s">
        <v>1693</v>
      </c>
      <c r="F85" s="82" t="s">
        <v>1693</v>
      </c>
      <c r="G85" s="82" t="s">
        <v>1693</v>
      </c>
      <c r="H85" s="82" t="s">
        <v>1693</v>
      </c>
      <c r="I85" s="82" t="s">
        <v>1693</v>
      </c>
      <c r="J85" s="82" t="s">
        <v>1693</v>
      </c>
      <c r="K85" s="82" t="s">
        <v>1693</v>
      </c>
      <c r="L85" s="82" t="s">
        <v>1693</v>
      </c>
      <c r="M85" s="82" t="s">
        <v>1693</v>
      </c>
      <c r="N85" s="82" t="s">
        <v>1693</v>
      </c>
      <c r="O85" s="82" t="s">
        <v>1693</v>
      </c>
      <c r="P85" s="82" t="s">
        <v>1693</v>
      </c>
      <c r="Q85" s="82" t="s">
        <v>1693</v>
      </c>
      <c r="R85" s="82" t="s">
        <v>1693</v>
      </c>
      <c r="S85" s="82" t="s">
        <v>1693</v>
      </c>
      <c r="T85" s="82" t="s">
        <v>1693</v>
      </c>
      <c r="U85" s="82" t="s">
        <v>1693</v>
      </c>
      <c r="V85" s="82" t="s">
        <v>1693</v>
      </c>
      <c r="W85" s="82" t="s">
        <v>1693</v>
      </c>
      <c r="X85" s="82" t="s">
        <v>1693</v>
      </c>
      <c r="Y85" s="82" t="s">
        <v>1693</v>
      </c>
      <c r="Z85" s="82" t="s">
        <v>1693</v>
      </c>
      <c r="AA85" s="82" t="s">
        <v>1693</v>
      </c>
      <c r="AB85" s="82" t="s">
        <v>1693</v>
      </c>
      <c r="AC85" s="82" t="s">
        <v>1693</v>
      </c>
      <c r="AD85" s="180" t="s">
        <v>1693</v>
      </c>
      <c r="AE85" s="180" t="s">
        <v>1693</v>
      </c>
      <c r="AF85" s="181">
        <f aca="true" t="shared" si="12" ref="AF85:AX85">SUM(AF86:AF123)</f>
        <v>1166.8</v>
      </c>
      <c r="AG85" s="181">
        <f t="shared" si="12"/>
        <v>1166.8</v>
      </c>
      <c r="AH85" s="181">
        <f t="shared" si="12"/>
        <v>1738.8</v>
      </c>
      <c r="AI85" s="181">
        <f t="shared" si="12"/>
        <v>1461.7</v>
      </c>
      <c r="AJ85" s="181">
        <f t="shared" si="12"/>
        <v>1461.7</v>
      </c>
      <c r="AK85" s="181">
        <f t="shared" si="12"/>
        <v>1461.7</v>
      </c>
      <c r="AL85" s="181">
        <f t="shared" si="12"/>
        <v>1166.8</v>
      </c>
      <c r="AM85" s="181">
        <f t="shared" si="12"/>
        <v>1166.8</v>
      </c>
      <c r="AN85" s="181">
        <f t="shared" si="12"/>
        <v>1738.8</v>
      </c>
      <c r="AO85" s="181">
        <f t="shared" si="12"/>
        <v>1461.7</v>
      </c>
      <c r="AP85" s="181">
        <f t="shared" si="12"/>
        <v>1461.7</v>
      </c>
      <c r="AQ85" s="129">
        <f t="shared" si="12"/>
        <v>1461.7</v>
      </c>
      <c r="AR85" s="83">
        <f t="shared" si="12"/>
        <v>1166.8</v>
      </c>
      <c r="AS85" s="83">
        <f t="shared" si="12"/>
        <v>1738.8</v>
      </c>
      <c r="AT85" s="83">
        <f t="shared" si="12"/>
        <v>1461.7</v>
      </c>
      <c r="AU85" s="83">
        <f t="shared" si="12"/>
        <v>1166.8</v>
      </c>
      <c r="AV85" s="83">
        <f t="shared" si="12"/>
        <v>1738.8</v>
      </c>
      <c r="AW85" s="83">
        <f t="shared" si="12"/>
        <v>1461.7</v>
      </c>
      <c r="AX85" s="83" t="e">
        <f t="shared" si="12"/>
        <v>#VALUE!</v>
      </c>
    </row>
    <row r="86" spans="1:50" ht="138.75" customHeight="1">
      <c r="A86" s="30" t="s">
        <v>716</v>
      </c>
      <c r="B86" s="31" t="s">
        <v>717</v>
      </c>
      <c r="C86" s="30">
        <v>1101</v>
      </c>
      <c r="D86" s="108" t="s">
        <v>645</v>
      </c>
      <c r="E86" s="110" t="s">
        <v>646</v>
      </c>
      <c r="F86" s="110" t="s">
        <v>611</v>
      </c>
      <c r="G86" s="18"/>
      <c r="H86" s="18"/>
      <c r="I86" s="18"/>
      <c r="J86" s="18"/>
      <c r="K86" s="18"/>
      <c r="L86" s="18"/>
      <c r="M86" s="18"/>
      <c r="N86" s="18"/>
      <c r="O86" s="18"/>
      <c r="P86" s="18"/>
      <c r="Q86" s="18"/>
      <c r="R86" s="18"/>
      <c r="S86" s="18"/>
      <c r="T86" s="18"/>
      <c r="U86" s="18"/>
      <c r="V86" s="18"/>
      <c r="W86" s="18"/>
      <c r="X86" s="18"/>
      <c r="Y86" s="18"/>
      <c r="Z86" s="18"/>
      <c r="AA86" s="18"/>
      <c r="AB86" s="18"/>
      <c r="AC86" s="18"/>
      <c r="AD86" s="175">
        <v>1</v>
      </c>
      <c r="AE86" s="174" t="s">
        <v>118</v>
      </c>
      <c r="AF86" s="182">
        <f aca="true" t="shared" si="13" ref="AF86:AX86">AF753+AF1008</f>
        <v>1166.8</v>
      </c>
      <c r="AG86" s="182">
        <f t="shared" si="13"/>
        <v>1166.8</v>
      </c>
      <c r="AH86" s="182">
        <f t="shared" si="13"/>
        <v>1738.8</v>
      </c>
      <c r="AI86" s="182">
        <f t="shared" si="13"/>
        <v>1461.7</v>
      </c>
      <c r="AJ86" s="182">
        <f t="shared" si="13"/>
        <v>1461.7</v>
      </c>
      <c r="AK86" s="182">
        <f t="shared" si="13"/>
        <v>1461.7</v>
      </c>
      <c r="AL86" s="182">
        <f t="shared" si="13"/>
        <v>1166.8</v>
      </c>
      <c r="AM86" s="182">
        <f t="shared" si="13"/>
        <v>1166.8</v>
      </c>
      <c r="AN86" s="182">
        <f t="shared" si="13"/>
        <v>1738.8</v>
      </c>
      <c r="AO86" s="182">
        <f t="shared" si="13"/>
        <v>1461.7</v>
      </c>
      <c r="AP86" s="182">
        <f t="shared" si="13"/>
        <v>1461.7</v>
      </c>
      <c r="AQ86" s="130">
        <f t="shared" si="13"/>
        <v>1461.7</v>
      </c>
      <c r="AR86" s="35">
        <f t="shared" si="13"/>
        <v>1166.8</v>
      </c>
      <c r="AS86" s="35">
        <f t="shared" si="13"/>
        <v>1738.8</v>
      </c>
      <c r="AT86" s="35">
        <f t="shared" si="13"/>
        <v>1461.7</v>
      </c>
      <c r="AU86" s="35">
        <f t="shared" si="13"/>
        <v>1166.8</v>
      </c>
      <c r="AV86" s="35">
        <f t="shared" si="13"/>
        <v>1738.8</v>
      </c>
      <c r="AW86" s="35">
        <f t="shared" si="13"/>
        <v>1461.7</v>
      </c>
      <c r="AX86" s="35" t="e">
        <f t="shared" si="13"/>
        <v>#VALUE!</v>
      </c>
    </row>
    <row r="87" spans="1:50" ht="40.5" hidden="1">
      <c r="A87" s="30" t="s">
        <v>718</v>
      </c>
      <c r="B87" s="31" t="s">
        <v>719</v>
      </c>
      <c r="C87" s="30">
        <v>1102</v>
      </c>
      <c r="D87" s="32"/>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75"/>
      <c r="AE87" s="176"/>
      <c r="AF87" s="177"/>
      <c r="AG87" s="177"/>
      <c r="AH87" s="177"/>
      <c r="AI87" s="177"/>
      <c r="AJ87" s="177"/>
      <c r="AK87" s="177"/>
      <c r="AL87" s="177"/>
      <c r="AM87" s="177"/>
      <c r="AN87" s="177"/>
      <c r="AO87" s="177"/>
      <c r="AP87" s="177"/>
      <c r="AQ87" s="127"/>
      <c r="AR87" s="34"/>
      <c r="AS87" s="34"/>
      <c r="AT87" s="34"/>
      <c r="AU87" s="34"/>
      <c r="AV87" s="34"/>
      <c r="AW87" s="34"/>
      <c r="AX87" s="34"/>
    </row>
    <row r="88" spans="1:50" ht="81" hidden="1">
      <c r="A88" s="30" t="s">
        <v>720</v>
      </c>
      <c r="B88" s="36" t="s">
        <v>867</v>
      </c>
      <c r="C88" s="30">
        <v>1103</v>
      </c>
      <c r="D88" s="32"/>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75"/>
      <c r="AE88" s="176"/>
      <c r="AF88" s="177"/>
      <c r="AG88" s="177"/>
      <c r="AH88" s="177"/>
      <c r="AI88" s="177"/>
      <c r="AJ88" s="177"/>
      <c r="AK88" s="177"/>
      <c r="AL88" s="177"/>
      <c r="AM88" s="177"/>
      <c r="AN88" s="177"/>
      <c r="AO88" s="177"/>
      <c r="AP88" s="177"/>
      <c r="AQ88" s="127"/>
      <c r="AR88" s="34"/>
      <c r="AS88" s="34"/>
      <c r="AT88" s="34"/>
      <c r="AU88" s="34"/>
      <c r="AV88" s="34"/>
      <c r="AW88" s="34"/>
      <c r="AX88" s="34"/>
    </row>
    <row r="89" spans="1:50" ht="162" hidden="1">
      <c r="A89" s="30" t="s">
        <v>721</v>
      </c>
      <c r="B89" s="36" t="s">
        <v>722</v>
      </c>
      <c r="C89" s="30">
        <v>1104</v>
      </c>
      <c r="D89" s="32"/>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75"/>
      <c r="AE89" s="176"/>
      <c r="AF89" s="177"/>
      <c r="AG89" s="177"/>
      <c r="AH89" s="177"/>
      <c r="AI89" s="177"/>
      <c r="AJ89" s="177"/>
      <c r="AK89" s="177"/>
      <c r="AL89" s="177"/>
      <c r="AM89" s="177"/>
      <c r="AN89" s="177"/>
      <c r="AO89" s="177"/>
      <c r="AP89" s="177"/>
      <c r="AQ89" s="127"/>
      <c r="AR89" s="34"/>
      <c r="AS89" s="34"/>
      <c r="AT89" s="34"/>
      <c r="AU89" s="34"/>
      <c r="AV89" s="34"/>
      <c r="AW89" s="34"/>
      <c r="AX89" s="34"/>
    </row>
    <row r="90" spans="1:50" ht="409.5" hidden="1">
      <c r="A90" s="30" t="s">
        <v>1548</v>
      </c>
      <c r="B90" s="36" t="s">
        <v>425</v>
      </c>
      <c r="C90" s="30">
        <v>1105</v>
      </c>
      <c r="D90" s="32"/>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75"/>
      <c r="AE90" s="176"/>
      <c r="AF90" s="177"/>
      <c r="AG90" s="177"/>
      <c r="AH90" s="177"/>
      <c r="AI90" s="177"/>
      <c r="AJ90" s="177"/>
      <c r="AK90" s="177"/>
      <c r="AL90" s="177"/>
      <c r="AM90" s="177"/>
      <c r="AN90" s="177"/>
      <c r="AO90" s="177"/>
      <c r="AP90" s="177"/>
      <c r="AQ90" s="127"/>
      <c r="AR90" s="34"/>
      <c r="AS90" s="34"/>
      <c r="AT90" s="34"/>
      <c r="AU90" s="34"/>
      <c r="AV90" s="34"/>
      <c r="AW90" s="34"/>
      <c r="AX90" s="34"/>
    </row>
    <row r="91" spans="1:50" ht="283.5" hidden="1">
      <c r="A91" s="30" t="s">
        <v>1549</v>
      </c>
      <c r="B91" s="36" t="s">
        <v>426</v>
      </c>
      <c r="C91" s="30">
        <v>1106</v>
      </c>
      <c r="D91" s="32"/>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75"/>
      <c r="AE91" s="176"/>
      <c r="AF91" s="177"/>
      <c r="AG91" s="177"/>
      <c r="AH91" s="177"/>
      <c r="AI91" s="177"/>
      <c r="AJ91" s="177"/>
      <c r="AK91" s="177"/>
      <c r="AL91" s="177"/>
      <c r="AM91" s="177"/>
      <c r="AN91" s="177"/>
      <c r="AO91" s="177"/>
      <c r="AP91" s="177"/>
      <c r="AQ91" s="127"/>
      <c r="AR91" s="34"/>
      <c r="AS91" s="34"/>
      <c r="AT91" s="34"/>
      <c r="AU91" s="34"/>
      <c r="AV91" s="34"/>
      <c r="AW91" s="34"/>
      <c r="AX91" s="34"/>
    </row>
    <row r="92" spans="1:50" ht="101.25" hidden="1">
      <c r="A92" s="30" t="s">
        <v>1550</v>
      </c>
      <c r="B92" s="36" t="s">
        <v>427</v>
      </c>
      <c r="C92" s="30">
        <v>1107</v>
      </c>
      <c r="D92" s="32"/>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75"/>
      <c r="AE92" s="176"/>
      <c r="AF92" s="177"/>
      <c r="AG92" s="177"/>
      <c r="AH92" s="177"/>
      <c r="AI92" s="177"/>
      <c r="AJ92" s="177"/>
      <c r="AK92" s="177"/>
      <c r="AL92" s="177"/>
      <c r="AM92" s="177"/>
      <c r="AN92" s="177"/>
      <c r="AO92" s="177"/>
      <c r="AP92" s="177"/>
      <c r="AQ92" s="127"/>
      <c r="AR92" s="34"/>
      <c r="AS92" s="34"/>
      <c r="AT92" s="34"/>
      <c r="AU92" s="34"/>
      <c r="AV92" s="34"/>
      <c r="AW92" s="34"/>
      <c r="AX92" s="34"/>
    </row>
    <row r="93" spans="1:50" ht="141.75" hidden="1">
      <c r="A93" s="30" t="s">
        <v>1551</v>
      </c>
      <c r="B93" s="36" t="s">
        <v>428</v>
      </c>
      <c r="C93" s="30">
        <v>1108</v>
      </c>
      <c r="D93" s="32"/>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75"/>
      <c r="AE93" s="176"/>
      <c r="AF93" s="177"/>
      <c r="AG93" s="177"/>
      <c r="AH93" s="177"/>
      <c r="AI93" s="177"/>
      <c r="AJ93" s="177"/>
      <c r="AK93" s="177"/>
      <c r="AL93" s="177"/>
      <c r="AM93" s="177"/>
      <c r="AN93" s="177"/>
      <c r="AO93" s="177"/>
      <c r="AP93" s="177"/>
      <c r="AQ93" s="127"/>
      <c r="AR93" s="34"/>
      <c r="AS93" s="34"/>
      <c r="AT93" s="34"/>
      <c r="AU93" s="34"/>
      <c r="AV93" s="34"/>
      <c r="AW93" s="34"/>
      <c r="AX93" s="34"/>
    </row>
    <row r="94" spans="1:50" ht="243" hidden="1">
      <c r="A94" s="30" t="s">
        <v>1552</v>
      </c>
      <c r="B94" s="36" t="s">
        <v>429</v>
      </c>
      <c r="C94" s="30">
        <v>1109</v>
      </c>
      <c r="D94" s="32"/>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75"/>
      <c r="AE94" s="176"/>
      <c r="AF94" s="177"/>
      <c r="AG94" s="177"/>
      <c r="AH94" s="177"/>
      <c r="AI94" s="177"/>
      <c r="AJ94" s="177"/>
      <c r="AK94" s="177"/>
      <c r="AL94" s="177"/>
      <c r="AM94" s="177"/>
      <c r="AN94" s="177"/>
      <c r="AO94" s="177"/>
      <c r="AP94" s="177"/>
      <c r="AQ94" s="127"/>
      <c r="AR94" s="34"/>
      <c r="AS94" s="34"/>
      <c r="AT94" s="34"/>
      <c r="AU94" s="34"/>
      <c r="AV94" s="34"/>
      <c r="AW94" s="34"/>
      <c r="AX94" s="34"/>
    </row>
    <row r="95" spans="1:50" ht="81">
      <c r="A95" s="30" t="s">
        <v>1553</v>
      </c>
      <c r="B95" s="36" t="s">
        <v>430</v>
      </c>
      <c r="C95" s="30">
        <v>1110</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75"/>
      <c r="AE95" s="174"/>
      <c r="AF95" s="182">
        <f aca="true" t="shared" si="14" ref="AF95:AX95">AF756</f>
        <v>0</v>
      </c>
      <c r="AG95" s="182">
        <f t="shared" si="14"/>
        <v>0</v>
      </c>
      <c r="AH95" s="182">
        <f t="shared" si="14"/>
        <v>0</v>
      </c>
      <c r="AI95" s="182">
        <f t="shared" si="14"/>
        <v>0</v>
      </c>
      <c r="AJ95" s="182">
        <f t="shared" si="14"/>
        <v>0</v>
      </c>
      <c r="AK95" s="182">
        <f t="shared" si="14"/>
        <v>0</v>
      </c>
      <c r="AL95" s="182">
        <f t="shared" si="14"/>
        <v>0</v>
      </c>
      <c r="AM95" s="182">
        <f t="shared" si="14"/>
        <v>0</v>
      </c>
      <c r="AN95" s="182">
        <f t="shared" si="14"/>
        <v>0</v>
      </c>
      <c r="AO95" s="182">
        <f t="shared" si="14"/>
        <v>0</v>
      </c>
      <c r="AP95" s="182">
        <f t="shared" si="14"/>
        <v>0</v>
      </c>
      <c r="AQ95" s="130">
        <f t="shared" si="14"/>
        <v>0</v>
      </c>
      <c r="AR95" s="35">
        <f t="shared" si="14"/>
        <v>0</v>
      </c>
      <c r="AS95" s="35">
        <f t="shared" si="14"/>
        <v>0</v>
      </c>
      <c r="AT95" s="35">
        <f t="shared" si="14"/>
        <v>0</v>
      </c>
      <c r="AU95" s="35">
        <f t="shared" si="14"/>
        <v>0</v>
      </c>
      <c r="AV95" s="35">
        <f t="shared" si="14"/>
        <v>0</v>
      </c>
      <c r="AW95" s="35">
        <f t="shared" si="14"/>
        <v>0</v>
      </c>
      <c r="AX95" s="35">
        <f t="shared" si="14"/>
        <v>0</v>
      </c>
    </row>
    <row r="96" spans="1:50" ht="81" hidden="1">
      <c r="A96" s="30" t="s">
        <v>1554</v>
      </c>
      <c r="B96" s="36" t="s">
        <v>431</v>
      </c>
      <c r="C96" s="30">
        <v>1111</v>
      </c>
      <c r="D96" s="32"/>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75"/>
      <c r="AE96" s="176"/>
      <c r="AF96" s="177"/>
      <c r="AG96" s="177"/>
      <c r="AH96" s="177"/>
      <c r="AI96" s="177"/>
      <c r="AJ96" s="177"/>
      <c r="AK96" s="177"/>
      <c r="AL96" s="177"/>
      <c r="AM96" s="177"/>
      <c r="AN96" s="177"/>
      <c r="AO96" s="177"/>
      <c r="AP96" s="177"/>
      <c r="AQ96" s="127"/>
      <c r="AR96" s="34"/>
      <c r="AS96" s="34"/>
      <c r="AT96" s="34"/>
      <c r="AU96" s="34"/>
      <c r="AV96" s="34"/>
      <c r="AW96" s="34"/>
      <c r="AX96" s="34"/>
    </row>
    <row r="97" spans="1:50" ht="101.25" hidden="1">
      <c r="A97" s="30" t="s">
        <v>1555</v>
      </c>
      <c r="B97" s="36" t="s">
        <v>432</v>
      </c>
      <c r="C97" s="30">
        <v>1112</v>
      </c>
      <c r="D97" s="32"/>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75"/>
      <c r="AE97" s="176"/>
      <c r="AF97" s="177"/>
      <c r="AG97" s="177"/>
      <c r="AH97" s="177"/>
      <c r="AI97" s="177"/>
      <c r="AJ97" s="177"/>
      <c r="AK97" s="177"/>
      <c r="AL97" s="177"/>
      <c r="AM97" s="177"/>
      <c r="AN97" s="177"/>
      <c r="AO97" s="177"/>
      <c r="AP97" s="177"/>
      <c r="AQ97" s="127"/>
      <c r="AR97" s="34"/>
      <c r="AS97" s="34"/>
      <c r="AT97" s="34"/>
      <c r="AU97" s="34"/>
      <c r="AV97" s="34"/>
      <c r="AW97" s="34"/>
      <c r="AX97" s="34"/>
    </row>
    <row r="98" spans="1:50" ht="101.25" hidden="1">
      <c r="A98" s="30" t="s">
        <v>1556</v>
      </c>
      <c r="B98" s="36" t="s">
        <v>433</v>
      </c>
      <c r="C98" s="30">
        <v>1113</v>
      </c>
      <c r="D98" s="32"/>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75"/>
      <c r="AE98" s="176"/>
      <c r="AF98" s="177"/>
      <c r="AG98" s="177"/>
      <c r="AH98" s="177"/>
      <c r="AI98" s="177"/>
      <c r="AJ98" s="177"/>
      <c r="AK98" s="177"/>
      <c r="AL98" s="177"/>
      <c r="AM98" s="177"/>
      <c r="AN98" s="177"/>
      <c r="AO98" s="177"/>
      <c r="AP98" s="177"/>
      <c r="AQ98" s="127"/>
      <c r="AR98" s="34"/>
      <c r="AS98" s="34"/>
      <c r="AT98" s="34"/>
      <c r="AU98" s="34"/>
      <c r="AV98" s="34"/>
      <c r="AW98" s="34"/>
      <c r="AX98" s="34"/>
    </row>
    <row r="99" spans="1:50" ht="81">
      <c r="A99" s="30" t="s">
        <v>1557</v>
      </c>
      <c r="B99" s="36" t="s">
        <v>434</v>
      </c>
      <c r="C99" s="30">
        <v>1114</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75"/>
      <c r="AE99" s="174"/>
      <c r="AF99" s="182">
        <f aca="true" t="shared" si="15" ref="AF99:AX99">AF757+AF1010</f>
        <v>0</v>
      </c>
      <c r="AG99" s="182">
        <f t="shared" si="15"/>
        <v>0</v>
      </c>
      <c r="AH99" s="182">
        <f t="shared" si="15"/>
        <v>0</v>
      </c>
      <c r="AI99" s="182">
        <f t="shared" si="15"/>
        <v>0</v>
      </c>
      <c r="AJ99" s="182">
        <f t="shared" si="15"/>
        <v>0</v>
      </c>
      <c r="AK99" s="182">
        <f t="shared" si="15"/>
        <v>0</v>
      </c>
      <c r="AL99" s="182">
        <f t="shared" si="15"/>
        <v>0</v>
      </c>
      <c r="AM99" s="182">
        <f t="shared" si="15"/>
        <v>0</v>
      </c>
      <c r="AN99" s="182">
        <f t="shared" si="15"/>
        <v>0</v>
      </c>
      <c r="AO99" s="182">
        <f t="shared" si="15"/>
        <v>0</v>
      </c>
      <c r="AP99" s="182">
        <f t="shared" si="15"/>
        <v>0</v>
      </c>
      <c r="AQ99" s="130">
        <f t="shared" si="15"/>
        <v>0</v>
      </c>
      <c r="AR99" s="35">
        <f t="shared" si="15"/>
        <v>0</v>
      </c>
      <c r="AS99" s="35">
        <f t="shared" si="15"/>
        <v>0</v>
      </c>
      <c r="AT99" s="35">
        <f t="shared" si="15"/>
        <v>0</v>
      </c>
      <c r="AU99" s="35">
        <f t="shared" si="15"/>
        <v>0</v>
      </c>
      <c r="AV99" s="35">
        <f t="shared" si="15"/>
        <v>0</v>
      </c>
      <c r="AW99" s="35">
        <f t="shared" si="15"/>
        <v>0</v>
      </c>
      <c r="AX99" s="35">
        <f t="shared" si="15"/>
        <v>0</v>
      </c>
    </row>
    <row r="100" spans="1:50" ht="222.75" hidden="1">
      <c r="A100" s="30" t="s">
        <v>1558</v>
      </c>
      <c r="B100" s="36" t="s">
        <v>435</v>
      </c>
      <c r="C100" s="30">
        <v>1115</v>
      </c>
      <c r="D100" s="32"/>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75"/>
      <c r="AE100" s="176"/>
      <c r="AF100" s="177"/>
      <c r="AG100" s="177"/>
      <c r="AH100" s="177"/>
      <c r="AI100" s="177"/>
      <c r="AJ100" s="177"/>
      <c r="AK100" s="177"/>
      <c r="AL100" s="177"/>
      <c r="AM100" s="177"/>
      <c r="AN100" s="177"/>
      <c r="AO100" s="177"/>
      <c r="AP100" s="177"/>
      <c r="AQ100" s="127"/>
      <c r="AR100" s="34"/>
      <c r="AS100" s="34"/>
      <c r="AT100" s="34"/>
      <c r="AU100" s="34"/>
      <c r="AV100" s="34"/>
      <c r="AW100" s="34"/>
      <c r="AX100" s="34"/>
    </row>
    <row r="101" spans="1:50" ht="141.75" hidden="1">
      <c r="A101" s="30" t="s">
        <v>1559</v>
      </c>
      <c r="B101" s="36" t="s">
        <v>1560</v>
      </c>
      <c r="C101" s="30">
        <v>1116</v>
      </c>
      <c r="D101" s="32"/>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75"/>
      <c r="AE101" s="176"/>
      <c r="AF101" s="177"/>
      <c r="AG101" s="177"/>
      <c r="AH101" s="177"/>
      <c r="AI101" s="177"/>
      <c r="AJ101" s="177"/>
      <c r="AK101" s="177"/>
      <c r="AL101" s="177"/>
      <c r="AM101" s="177"/>
      <c r="AN101" s="177"/>
      <c r="AO101" s="177"/>
      <c r="AP101" s="177"/>
      <c r="AQ101" s="127"/>
      <c r="AR101" s="34"/>
      <c r="AS101" s="34"/>
      <c r="AT101" s="34"/>
      <c r="AU101" s="34"/>
      <c r="AV101" s="34"/>
      <c r="AW101" s="34"/>
      <c r="AX101" s="34"/>
    </row>
    <row r="102" spans="1:50" ht="162" hidden="1">
      <c r="A102" s="30" t="s">
        <v>1561</v>
      </c>
      <c r="B102" s="36" t="s">
        <v>436</v>
      </c>
      <c r="C102" s="30">
        <v>1117</v>
      </c>
      <c r="D102" s="32"/>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75"/>
      <c r="AE102" s="176"/>
      <c r="AF102" s="177"/>
      <c r="AG102" s="177"/>
      <c r="AH102" s="177"/>
      <c r="AI102" s="177"/>
      <c r="AJ102" s="177"/>
      <c r="AK102" s="177"/>
      <c r="AL102" s="177"/>
      <c r="AM102" s="177"/>
      <c r="AN102" s="177"/>
      <c r="AO102" s="177"/>
      <c r="AP102" s="177"/>
      <c r="AQ102" s="127"/>
      <c r="AR102" s="34"/>
      <c r="AS102" s="34"/>
      <c r="AT102" s="34"/>
      <c r="AU102" s="34"/>
      <c r="AV102" s="34"/>
      <c r="AW102" s="34"/>
      <c r="AX102" s="34"/>
    </row>
    <row r="103" spans="1:50" ht="162" hidden="1">
      <c r="A103" s="30" t="s">
        <v>1562</v>
      </c>
      <c r="B103" s="36" t="s">
        <v>437</v>
      </c>
      <c r="C103" s="30">
        <v>1118</v>
      </c>
      <c r="D103" s="32"/>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75"/>
      <c r="AE103" s="176"/>
      <c r="AF103" s="177"/>
      <c r="AG103" s="177"/>
      <c r="AH103" s="177"/>
      <c r="AI103" s="177"/>
      <c r="AJ103" s="177"/>
      <c r="AK103" s="177"/>
      <c r="AL103" s="177"/>
      <c r="AM103" s="177"/>
      <c r="AN103" s="177"/>
      <c r="AO103" s="177"/>
      <c r="AP103" s="177"/>
      <c r="AQ103" s="127"/>
      <c r="AR103" s="34"/>
      <c r="AS103" s="34"/>
      <c r="AT103" s="34"/>
      <c r="AU103" s="34"/>
      <c r="AV103" s="34"/>
      <c r="AW103" s="34"/>
      <c r="AX103" s="34"/>
    </row>
    <row r="104" spans="1:50" ht="40.5" hidden="1">
      <c r="A104" s="30" t="s">
        <v>1563</v>
      </c>
      <c r="B104" s="36" t="s">
        <v>438</v>
      </c>
      <c r="C104" s="30">
        <v>1119</v>
      </c>
      <c r="D104" s="32"/>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75"/>
      <c r="AE104" s="176"/>
      <c r="AF104" s="177"/>
      <c r="AG104" s="177"/>
      <c r="AH104" s="177"/>
      <c r="AI104" s="177"/>
      <c r="AJ104" s="177"/>
      <c r="AK104" s="177"/>
      <c r="AL104" s="177"/>
      <c r="AM104" s="177"/>
      <c r="AN104" s="177"/>
      <c r="AO104" s="177"/>
      <c r="AP104" s="177"/>
      <c r="AQ104" s="127"/>
      <c r="AR104" s="34"/>
      <c r="AS104" s="34"/>
      <c r="AT104" s="34"/>
      <c r="AU104" s="34"/>
      <c r="AV104" s="34"/>
      <c r="AW104" s="34"/>
      <c r="AX104" s="34"/>
    </row>
    <row r="105" spans="1:50" ht="101.25" hidden="1">
      <c r="A105" s="30" t="s">
        <v>1564</v>
      </c>
      <c r="B105" s="36" t="s">
        <v>58</v>
      </c>
      <c r="C105" s="30">
        <v>1120</v>
      </c>
      <c r="D105" s="32"/>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75"/>
      <c r="AE105" s="176"/>
      <c r="AF105" s="177"/>
      <c r="AG105" s="177"/>
      <c r="AH105" s="177"/>
      <c r="AI105" s="177"/>
      <c r="AJ105" s="177"/>
      <c r="AK105" s="177"/>
      <c r="AL105" s="177"/>
      <c r="AM105" s="177"/>
      <c r="AN105" s="177"/>
      <c r="AO105" s="177"/>
      <c r="AP105" s="177"/>
      <c r="AQ105" s="127"/>
      <c r="AR105" s="34"/>
      <c r="AS105" s="34"/>
      <c r="AT105" s="34"/>
      <c r="AU105" s="34"/>
      <c r="AV105" s="34"/>
      <c r="AW105" s="34"/>
      <c r="AX105" s="34"/>
    </row>
    <row r="106" spans="1:50" ht="409.5">
      <c r="A106" s="30" t="s">
        <v>1565</v>
      </c>
      <c r="B106" s="36" t="s">
        <v>439</v>
      </c>
      <c r="C106" s="30">
        <v>1121</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75"/>
      <c r="AE106" s="174"/>
      <c r="AF106" s="182">
        <f aca="true" t="shared" si="16" ref="AF106:AX106">AF755+AF1009</f>
        <v>0</v>
      </c>
      <c r="AG106" s="182">
        <f t="shared" si="16"/>
        <v>0</v>
      </c>
      <c r="AH106" s="182">
        <f t="shared" si="16"/>
        <v>0</v>
      </c>
      <c r="AI106" s="182">
        <f t="shared" si="16"/>
        <v>0</v>
      </c>
      <c r="AJ106" s="182">
        <f t="shared" si="16"/>
        <v>0</v>
      </c>
      <c r="AK106" s="182">
        <f t="shared" si="16"/>
        <v>0</v>
      </c>
      <c r="AL106" s="182">
        <f t="shared" si="16"/>
        <v>0</v>
      </c>
      <c r="AM106" s="182">
        <f t="shared" si="16"/>
        <v>0</v>
      </c>
      <c r="AN106" s="182">
        <f t="shared" si="16"/>
        <v>0</v>
      </c>
      <c r="AO106" s="182">
        <f t="shared" si="16"/>
        <v>0</v>
      </c>
      <c r="AP106" s="182">
        <f t="shared" si="16"/>
        <v>0</v>
      </c>
      <c r="AQ106" s="130">
        <f t="shared" si="16"/>
        <v>0</v>
      </c>
      <c r="AR106" s="35">
        <f t="shared" si="16"/>
        <v>0</v>
      </c>
      <c r="AS106" s="35">
        <f t="shared" si="16"/>
        <v>0</v>
      </c>
      <c r="AT106" s="35">
        <f t="shared" si="16"/>
        <v>0</v>
      </c>
      <c r="AU106" s="35">
        <f t="shared" si="16"/>
        <v>0</v>
      </c>
      <c r="AV106" s="35">
        <f t="shared" si="16"/>
        <v>0</v>
      </c>
      <c r="AW106" s="35">
        <f t="shared" si="16"/>
        <v>0</v>
      </c>
      <c r="AX106" s="35">
        <f t="shared" si="16"/>
        <v>0</v>
      </c>
    </row>
    <row r="107" spans="1:50" ht="409.5">
      <c r="A107" s="30" t="s">
        <v>1566</v>
      </c>
      <c r="B107" s="36" t="s">
        <v>14</v>
      </c>
      <c r="C107" s="30">
        <v>1122</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75"/>
      <c r="AE107" s="174"/>
      <c r="AF107" s="182">
        <f aca="true" t="shared" si="17" ref="AF107:AX107">AF754</f>
        <v>0</v>
      </c>
      <c r="AG107" s="182">
        <f t="shared" si="17"/>
        <v>0</v>
      </c>
      <c r="AH107" s="182">
        <f t="shared" si="17"/>
        <v>0</v>
      </c>
      <c r="AI107" s="182">
        <f t="shared" si="17"/>
        <v>0</v>
      </c>
      <c r="AJ107" s="182">
        <f t="shared" si="17"/>
        <v>0</v>
      </c>
      <c r="AK107" s="182">
        <f t="shared" si="17"/>
        <v>0</v>
      </c>
      <c r="AL107" s="182">
        <f t="shared" si="17"/>
        <v>0</v>
      </c>
      <c r="AM107" s="182">
        <f t="shared" si="17"/>
        <v>0</v>
      </c>
      <c r="AN107" s="182">
        <f t="shared" si="17"/>
        <v>0</v>
      </c>
      <c r="AO107" s="182">
        <f t="shared" si="17"/>
        <v>0</v>
      </c>
      <c r="AP107" s="182">
        <f t="shared" si="17"/>
        <v>0</v>
      </c>
      <c r="AQ107" s="130">
        <f t="shared" si="17"/>
        <v>0</v>
      </c>
      <c r="AR107" s="35">
        <f t="shared" si="17"/>
        <v>0</v>
      </c>
      <c r="AS107" s="35">
        <f t="shared" si="17"/>
        <v>0</v>
      </c>
      <c r="AT107" s="35">
        <f t="shared" si="17"/>
        <v>0</v>
      </c>
      <c r="AU107" s="35">
        <f t="shared" si="17"/>
        <v>0</v>
      </c>
      <c r="AV107" s="35">
        <f t="shared" si="17"/>
        <v>0</v>
      </c>
      <c r="AW107" s="35">
        <f t="shared" si="17"/>
        <v>0</v>
      </c>
      <c r="AX107" s="35">
        <f t="shared" si="17"/>
        <v>0</v>
      </c>
    </row>
    <row r="108" spans="1:50" ht="384.75" hidden="1">
      <c r="A108" s="30" t="s">
        <v>1567</v>
      </c>
      <c r="B108" s="36" t="s">
        <v>15</v>
      </c>
      <c r="C108" s="30">
        <v>1123</v>
      </c>
      <c r="D108" s="32"/>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75"/>
      <c r="AE108" s="176"/>
      <c r="AF108" s="177"/>
      <c r="AG108" s="177"/>
      <c r="AH108" s="177"/>
      <c r="AI108" s="177"/>
      <c r="AJ108" s="177"/>
      <c r="AK108" s="177"/>
      <c r="AL108" s="177"/>
      <c r="AM108" s="177"/>
      <c r="AN108" s="177"/>
      <c r="AO108" s="177"/>
      <c r="AP108" s="177"/>
      <c r="AQ108" s="127"/>
      <c r="AR108" s="34"/>
      <c r="AS108" s="34"/>
      <c r="AT108" s="34"/>
      <c r="AU108" s="34"/>
      <c r="AV108" s="34"/>
      <c r="AW108" s="34"/>
      <c r="AX108" s="34"/>
    </row>
    <row r="109" spans="1:50" ht="40.5" hidden="1">
      <c r="A109" s="30" t="s">
        <v>1568</v>
      </c>
      <c r="B109" s="36" t="s">
        <v>1667</v>
      </c>
      <c r="C109" s="30">
        <v>1124</v>
      </c>
      <c r="D109" s="32"/>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75"/>
      <c r="AE109" s="176"/>
      <c r="AF109" s="177"/>
      <c r="AG109" s="177"/>
      <c r="AH109" s="177"/>
      <c r="AI109" s="177"/>
      <c r="AJ109" s="177"/>
      <c r="AK109" s="177"/>
      <c r="AL109" s="177"/>
      <c r="AM109" s="177"/>
      <c r="AN109" s="177"/>
      <c r="AO109" s="177"/>
      <c r="AP109" s="177"/>
      <c r="AQ109" s="127"/>
      <c r="AR109" s="34"/>
      <c r="AS109" s="34"/>
      <c r="AT109" s="34"/>
      <c r="AU109" s="34"/>
      <c r="AV109" s="34"/>
      <c r="AW109" s="34"/>
      <c r="AX109" s="34"/>
    </row>
    <row r="110" spans="1:50" ht="121.5" hidden="1">
      <c r="A110" s="30" t="s">
        <v>1569</v>
      </c>
      <c r="B110" s="36" t="s">
        <v>16</v>
      </c>
      <c r="C110" s="30">
        <v>1125</v>
      </c>
      <c r="D110" s="32"/>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75"/>
      <c r="AE110" s="176"/>
      <c r="AF110" s="177"/>
      <c r="AG110" s="177"/>
      <c r="AH110" s="177"/>
      <c r="AI110" s="177"/>
      <c r="AJ110" s="177"/>
      <c r="AK110" s="177"/>
      <c r="AL110" s="177"/>
      <c r="AM110" s="177"/>
      <c r="AN110" s="177"/>
      <c r="AO110" s="177"/>
      <c r="AP110" s="177"/>
      <c r="AQ110" s="127"/>
      <c r="AR110" s="34"/>
      <c r="AS110" s="34"/>
      <c r="AT110" s="34"/>
      <c r="AU110" s="34"/>
      <c r="AV110" s="34"/>
      <c r="AW110" s="34"/>
      <c r="AX110" s="34"/>
    </row>
    <row r="111" spans="1:50" ht="81" hidden="1">
      <c r="A111" s="30" t="s">
        <v>1570</v>
      </c>
      <c r="B111" s="36" t="s">
        <v>1668</v>
      </c>
      <c r="C111" s="30">
        <v>1126</v>
      </c>
      <c r="D111" s="32"/>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75"/>
      <c r="AE111" s="176"/>
      <c r="AF111" s="177"/>
      <c r="AG111" s="177"/>
      <c r="AH111" s="177"/>
      <c r="AI111" s="177"/>
      <c r="AJ111" s="177"/>
      <c r="AK111" s="177"/>
      <c r="AL111" s="177"/>
      <c r="AM111" s="177"/>
      <c r="AN111" s="177"/>
      <c r="AO111" s="177"/>
      <c r="AP111" s="177"/>
      <c r="AQ111" s="127"/>
      <c r="AR111" s="34"/>
      <c r="AS111" s="34"/>
      <c r="AT111" s="34"/>
      <c r="AU111" s="34"/>
      <c r="AV111" s="34"/>
      <c r="AW111" s="34"/>
      <c r="AX111" s="34"/>
    </row>
    <row r="112" spans="1:50" ht="202.5" hidden="1">
      <c r="A112" s="30" t="s">
        <v>1571</v>
      </c>
      <c r="B112" s="36" t="s">
        <v>17</v>
      </c>
      <c r="C112" s="30">
        <v>1127</v>
      </c>
      <c r="D112" s="32"/>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75"/>
      <c r="AE112" s="176"/>
      <c r="AF112" s="177"/>
      <c r="AG112" s="177"/>
      <c r="AH112" s="177"/>
      <c r="AI112" s="177"/>
      <c r="AJ112" s="177"/>
      <c r="AK112" s="177"/>
      <c r="AL112" s="177"/>
      <c r="AM112" s="177"/>
      <c r="AN112" s="177"/>
      <c r="AO112" s="177"/>
      <c r="AP112" s="177"/>
      <c r="AQ112" s="127"/>
      <c r="AR112" s="34"/>
      <c r="AS112" s="34"/>
      <c r="AT112" s="34"/>
      <c r="AU112" s="34"/>
      <c r="AV112" s="34"/>
      <c r="AW112" s="34"/>
      <c r="AX112" s="34"/>
    </row>
    <row r="113" spans="1:50" ht="101.25" hidden="1">
      <c r="A113" s="30" t="s">
        <v>1572</v>
      </c>
      <c r="B113" s="36" t="s">
        <v>514</v>
      </c>
      <c r="C113" s="30">
        <v>1128</v>
      </c>
      <c r="D113" s="32"/>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75"/>
      <c r="AE113" s="176"/>
      <c r="AF113" s="177"/>
      <c r="AG113" s="177"/>
      <c r="AH113" s="177"/>
      <c r="AI113" s="177"/>
      <c r="AJ113" s="177"/>
      <c r="AK113" s="177"/>
      <c r="AL113" s="177"/>
      <c r="AM113" s="177"/>
      <c r="AN113" s="177"/>
      <c r="AO113" s="177"/>
      <c r="AP113" s="177"/>
      <c r="AQ113" s="127"/>
      <c r="AR113" s="34"/>
      <c r="AS113" s="34"/>
      <c r="AT113" s="34"/>
      <c r="AU113" s="34"/>
      <c r="AV113" s="34"/>
      <c r="AW113" s="34"/>
      <c r="AX113" s="34"/>
    </row>
    <row r="114" spans="1:50" ht="81" hidden="1">
      <c r="A114" s="30" t="s">
        <v>1573</v>
      </c>
      <c r="B114" s="36" t="s">
        <v>18</v>
      </c>
      <c r="C114" s="30">
        <v>1129</v>
      </c>
      <c r="D114" s="32"/>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75"/>
      <c r="AE114" s="176"/>
      <c r="AF114" s="177"/>
      <c r="AG114" s="177"/>
      <c r="AH114" s="177"/>
      <c r="AI114" s="177"/>
      <c r="AJ114" s="177"/>
      <c r="AK114" s="177"/>
      <c r="AL114" s="177"/>
      <c r="AM114" s="177"/>
      <c r="AN114" s="177"/>
      <c r="AO114" s="177"/>
      <c r="AP114" s="177"/>
      <c r="AQ114" s="127"/>
      <c r="AR114" s="34"/>
      <c r="AS114" s="34"/>
      <c r="AT114" s="34"/>
      <c r="AU114" s="34"/>
      <c r="AV114" s="34"/>
      <c r="AW114" s="34"/>
      <c r="AX114" s="34"/>
    </row>
    <row r="115" spans="1:50" ht="141.75" hidden="1">
      <c r="A115" s="30" t="s">
        <v>1574</v>
      </c>
      <c r="B115" s="36" t="s">
        <v>6</v>
      </c>
      <c r="C115" s="30">
        <v>1130</v>
      </c>
      <c r="D115" s="32"/>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75"/>
      <c r="AE115" s="176"/>
      <c r="AF115" s="177"/>
      <c r="AG115" s="177"/>
      <c r="AH115" s="177"/>
      <c r="AI115" s="177"/>
      <c r="AJ115" s="177"/>
      <c r="AK115" s="177"/>
      <c r="AL115" s="177"/>
      <c r="AM115" s="177"/>
      <c r="AN115" s="177"/>
      <c r="AO115" s="177"/>
      <c r="AP115" s="177"/>
      <c r="AQ115" s="127"/>
      <c r="AR115" s="34"/>
      <c r="AS115" s="34"/>
      <c r="AT115" s="34"/>
      <c r="AU115" s="34"/>
      <c r="AV115" s="34"/>
      <c r="AW115" s="34"/>
      <c r="AX115" s="34"/>
    </row>
    <row r="116" spans="1:50" ht="40.5" hidden="1">
      <c r="A116" s="30" t="s">
        <v>1575</v>
      </c>
      <c r="B116" s="36" t="s">
        <v>388</v>
      </c>
      <c r="C116" s="30">
        <v>1131</v>
      </c>
      <c r="D116" s="32"/>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75"/>
      <c r="AE116" s="176"/>
      <c r="AF116" s="177"/>
      <c r="AG116" s="177"/>
      <c r="AH116" s="177"/>
      <c r="AI116" s="177"/>
      <c r="AJ116" s="177"/>
      <c r="AK116" s="177"/>
      <c r="AL116" s="177"/>
      <c r="AM116" s="177"/>
      <c r="AN116" s="177"/>
      <c r="AO116" s="177"/>
      <c r="AP116" s="177"/>
      <c r="AQ116" s="127"/>
      <c r="AR116" s="34"/>
      <c r="AS116" s="34"/>
      <c r="AT116" s="34"/>
      <c r="AU116" s="34"/>
      <c r="AV116" s="34"/>
      <c r="AW116" s="34"/>
      <c r="AX116" s="34"/>
    </row>
    <row r="117" spans="1:50" ht="101.25" hidden="1">
      <c r="A117" s="30" t="s">
        <v>822</v>
      </c>
      <c r="B117" s="36" t="s">
        <v>1665</v>
      </c>
      <c r="C117" s="30">
        <v>1132</v>
      </c>
      <c r="D117" s="32"/>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75"/>
      <c r="AE117" s="176"/>
      <c r="AF117" s="177"/>
      <c r="AG117" s="177"/>
      <c r="AH117" s="177"/>
      <c r="AI117" s="177"/>
      <c r="AJ117" s="177"/>
      <c r="AK117" s="177"/>
      <c r="AL117" s="177"/>
      <c r="AM117" s="177"/>
      <c r="AN117" s="177"/>
      <c r="AO117" s="177"/>
      <c r="AP117" s="177"/>
      <c r="AQ117" s="127"/>
      <c r="AR117" s="34"/>
      <c r="AS117" s="34"/>
      <c r="AT117" s="34"/>
      <c r="AU117" s="34"/>
      <c r="AV117" s="34"/>
      <c r="AW117" s="34"/>
      <c r="AX117" s="34"/>
    </row>
    <row r="118" spans="1:50" ht="141.75" hidden="1">
      <c r="A118" s="30" t="s">
        <v>823</v>
      </c>
      <c r="B118" s="36" t="s">
        <v>450</v>
      </c>
      <c r="C118" s="30">
        <v>1133</v>
      </c>
      <c r="D118" s="32"/>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75"/>
      <c r="AE118" s="176"/>
      <c r="AF118" s="177"/>
      <c r="AG118" s="177"/>
      <c r="AH118" s="177"/>
      <c r="AI118" s="177"/>
      <c r="AJ118" s="177"/>
      <c r="AK118" s="177"/>
      <c r="AL118" s="177"/>
      <c r="AM118" s="177"/>
      <c r="AN118" s="177"/>
      <c r="AO118" s="177"/>
      <c r="AP118" s="177"/>
      <c r="AQ118" s="127"/>
      <c r="AR118" s="34"/>
      <c r="AS118" s="34"/>
      <c r="AT118" s="34"/>
      <c r="AU118" s="34"/>
      <c r="AV118" s="34"/>
      <c r="AW118" s="34"/>
      <c r="AX118" s="34"/>
    </row>
    <row r="119" spans="1:50" ht="162" hidden="1">
      <c r="A119" s="30" t="s">
        <v>824</v>
      </c>
      <c r="B119" s="36" t="s">
        <v>196</v>
      </c>
      <c r="C119" s="30">
        <v>1134</v>
      </c>
      <c r="D119" s="32"/>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75"/>
      <c r="AE119" s="176"/>
      <c r="AF119" s="177"/>
      <c r="AG119" s="177"/>
      <c r="AH119" s="177"/>
      <c r="AI119" s="177"/>
      <c r="AJ119" s="177"/>
      <c r="AK119" s="177"/>
      <c r="AL119" s="177"/>
      <c r="AM119" s="177"/>
      <c r="AN119" s="177"/>
      <c r="AO119" s="177"/>
      <c r="AP119" s="177"/>
      <c r="AQ119" s="127"/>
      <c r="AR119" s="34"/>
      <c r="AS119" s="34"/>
      <c r="AT119" s="34"/>
      <c r="AU119" s="34"/>
      <c r="AV119" s="34"/>
      <c r="AW119" s="34"/>
      <c r="AX119" s="34"/>
    </row>
    <row r="120" spans="1:50" ht="182.25" hidden="1">
      <c r="A120" s="30" t="s">
        <v>825</v>
      </c>
      <c r="B120" s="36" t="s">
        <v>826</v>
      </c>
      <c r="C120" s="30">
        <v>1135</v>
      </c>
      <c r="D120" s="32"/>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75"/>
      <c r="AE120" s="176"/>
      <c r="AF120" s="177"/>
      <c r="AG120" s="177"/>
      <c r="AH120" s="177"/>
      <c r="AI120" s="177"/>
      <c r="AJ120" s="177"/>
      <c r="AK120" s="177"/>
      <c r="AL120" s="177"/>
      <c r="AM120" s="177"/>
      <c r="AN120" s="177"/>
      <c r="AO120" s="177"/>
      <c r="AP120" s="177"/>
      <c r="AQ120" s="127"/>
      <c r="AR120" s="34"/>
      <c r="AS120" s="34"/>
      <c r="AT120" s="34"/>
      <c r="AU120" s="34"/>
      <c r="AV120" s="34"/>
      <c r="AW120" s="34"/>
      <c r="AX120" s="34"/>
    </row>
    <row r="121" spans="1:50" ht="202.5" hidden="1">
      <c r="A121" s="30" t="s">
        <v>827</v>
      </c>
      <c r="B121" s="36" t="s">
        <v>451</v>
      </c>
      <c r="C121" s="30">
        <v>1136</v>
      </c>
      <c r="D121" s="32"/>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75"/>
      <c r="AE121" s="176"/>
      <c r="AF121" s="177"/>
      <c r="AG121" s="177"/>
      <c r="AH121" s="177"/>
      <c r="AI121" s="177"/>
      <c r="AJ121" s="177"/>
      <c r="AK121" s="177"/>
      <c r="AL121" s="177"/>
      <c r="AM121" s="177"/>
      <c r="AN121" s="177"/>
      <c r="AO121" s="177"/>
      <c r="AP121" s="177"/>
      <c r="AQ121" s="127"/>
      <c r="AR121" s="34"/>
      <c r="AS121" s="34"/>
      <c r="AT121" s="34"/>
      <c r="AU121" s="34"/>
      <c r="AV121" s="34"/>
      <c r="AW121" s="34"/>
      <c r="AX121" s="34"/>
    </row>
    <row r="122" spans="1:50" ht="60.75" hidden="1">
      <c r="A122" s="30" t="s">
        <v>828</v>
      </c>
      <c r="B122" s="36" t="s">
        <v>452</v>
      </c>
      <c r="C122" s="30">
        <v>1137</v>
      </c>
      <c r="D122" s="32"/>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75"/>
      <c r="AE122" s="176"/>
      <c r="AF122" s="177"/>
      <c r="AG122" s="177"/>
      <c r="AH122" s="177"/>
      <c r="AI122" s="177"/>
      <c r="AJ122" s="177"/>
      <c r="AK122" s="177"/>
      <c r="AL122" s="177"/>
      <c r="AM122" s="177"/>
      <c r="AN122" s="177"/>
      <c r="AO122" s="177"/>
      <c r="AP122" s="177"/>
      <c r="AQ122" s="127"/>
      <c r="AR122" s="34"/>
      <c r="AS122" s="34"/>
      <c r="AT122" s="34"/>
      <c r="AU122" s="34"/>
      <c r="AV122" s="34"/>
      <c r="AW122" s="34"/>
      <c r="AX122" s="34"/>
    </row>
    <row r="123" spans="1:50" ht="101.25" hidden="1">
      <c r="A123" s="30" t="s">
        <v>829</v>
      </c>
      <c r="B123" s="36" t="s">
        <v>830</v>
      </c>
      <c r="C123" s="30">
        <v>1138</v>
      </c>
      <c r="D123" s="32"/>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75"/>
      <c r="AE123" s="176"/>
      <c r="AF123" s="177"/>
      <c r="AG123" s="177"/>
      <c r="AH123" s="177"/>
      <c r="AI123" s="177"/>
      <c r="AJ123" s="177"/>
      <c r="AK123" s="177"/>
      <c r="AL123" s="177"/>
      <c r="AM123" s="177"/>
      <c r="AN123" s="177"/>
      <c r="AO123" s="177"/>
      <c r="AP123" s="177"/>
      <c r="AQ123" s="127"/>
      <c r="AR123" s="34"/>
      <c r="AS123" s="34"/>
      <c r="AT123" s="34"/>
      <c r="AU123" s="34"/>
      <c r="AV123" s="34"/>
      <c r="AW123" s="34"/>
      <c r="AX123" s="34"/>
    </row>
    <row r="124" spans="1:50" ht="344.25">
      <c r="A124" s="84" t="s">
        <v>1256</v>
      </c>
      <c r="B124" s="87" t="s">
        <v>831</v>
      </c>
      <c r="C124" s="86">
        <v>1200</v>
      </c>
      <c r="D124" s="82" t="s">
        <v>1693</v>
      </c>
      <c r="E124" s="82" t="s">
        <v>1693</v>
      </c>
      <c r="F124" s="82" t="s">
        <v>1693</v>
      </c>
      <c r="G124" s="82" t="s">
        <v>1693</v>
      </c>
      <c r="H124" s="82" t="s">
        <v>1693</v>
      </c>
      <c r="I124" s="82" t="s">
        <v>1693</v>
      </c>
      <c r="J124" s="82" t="s">
        <v>1693</v>
      </c>
      <c r="K124" s="82" t="s">
        <v>1693</v>
      </c>
      <c r="L124" s="82" t="s">
        <v>1693</v>
      </c>
      <c r="M124" s="82" t="s">
        <v>1693</v>
      </c>
      <c r="N124" s="82" t="s">
        <v>1693</v>
      </c>
      <c r="O124" s="82" t="s">
        <v>1693</v>
      </c>
      <c r="P124" s="82" t="s">
        <v>1693</v>
      </c>
      <c r="Q124" s="82" t="s">
        <v>1693</v>
      </c>
      <c r="R124" s="82" t="s">
        <v>1693</v>
      </c>
      <c r="S124" s="82" t="s">
        <v>1693</v>
      </c>
      <c r="T124" s="82" t="s">
        <v>1693</v>
      </c>
      <c r="U124" s="82" t="s">
        <v>1693</v>
      </c>
      <c r="V124" s="82" t="s">
        <v>1693</v>
      </c>
      <c r="W124" s="82" t="s">
        <v>1693</v>
      </c>
      <c r="X124" s="82" t="s">
        <v>1693</v>
      </c>
      <c r="Y124" s="82" t="s">
        <v>1693</v>
      </c>
      <c r="Z124" s="82" t="s">
        <v>1693</v>
      </c>
      <c r="AA124" s="82" t="s">
        <v>1693</v>
      </c>
      <c r="AB124" s="82" t="s">
        <v>1693</v>
      </c>
      <c r="AC124" s="82" t="s">
        <v>1693</v>
      </c>
      <c r="AD124" s="180" t="s">
        <v>1693</v>
      </c>
      <c r="AE124" s="180" t="s">
        <v>1693</v>
      </c>
      <c r="AF124" s="181">
        <f>SUM(AF125:AF145)</f>
        <v>60478.9</v>
      </c>
      <c r="AG124" s="181">
        <f aca="true" t="shared" si="18" ref="AG124:AX124">SUM(AG125:AG145)</f>
        <v>60320.3</v>
      </c>
      <c r="AH124" s="181">
        <f t="shared" si="18"/>
        <v>58675.4</v>
      </c>
      <c r="AI124" s="181">
        <f t="shared" si="18"/>
        <v>44983.7</v>
      </c>
      <c r="AJ124" s="181">
        <f t="shared" si="18"/>
        <v>41935.99999999999</v>
      </c>
      <c r="AK124" s="181">
        <f t="shared" si="18"/>
        <v>41935.99999999999</v>
      </c>
      <c r="AL124" s="181">
        <f t="shared" si="18"/>
        <v>60478.9</v>
      </c>
      <c r="AM124" s="181">
        <f t="shared" si="18"/>
        <v>60320.3</v>
      </c>
      <c r="AN124" s="181">
        <f t="shared" si="18"/>
        <v>58675.4</v>
      </c>
      <c r="AO124" s="181">
        <f t="shared" si="18"/>
        <v>44983.7</v>
      </c>
      <c r="AP124" s="181">
        <f t="shared" si="18"/>
        <v>41935.99999999999</v>
      </c>
      <c r="AQ124" s="129">
        <f t="shared" si="18"/>
        <v>41935.99999999999</v>
      </c>
      <c r="AR124" s="83">
        <f t="shared" si="18"/>
        <v>60320.3</v>
      </c>
      <c r="AS124" s="83">
        <f t="shared" si="18"/>
        <v>58675.4</v>
      </c>
      <c r="AT124" s="83">
        <f t="shared" si="18"/>
        <v>44983.7</v>
      </c>
      <c r="AU124" s="83">
        <f t="shared" si="18"/>
        <v>60320.3</v>
      </c>
      <c r="AV124" s="83">
        <f t="shared" si="18"/>
        <v>58675.4</v>
      </c>
      <c r="AW124" s="83">
        <f t="shared" si="18"/>
        <v>44983.7</v>
      </c>
      <c r="AX124" s="83">
        <f t="shared" si="18"/>
        <v>0</v>
      </c>
    </row>
    <row r="125" spans="1:50" ht="180" customHeight="1">
      <c r="A125" s="30" t="s">
        <v>832</v>
      </c>
      <c r="B125" s="31" t="s">
        <v>1149</v>
      </c>
      <c r="C125" s="30">
        <v>1201</v>
      </c>
      <c r="D125" s="108" t="s">
        <v>577</v>
      </c>
      <c r="E125" s="110" t="s">
        <v>596</v>
      </c>
      <c r="F125" s="110" t="s">
        <v>597</v>
      </c>
      <c r="G125" s="18"/>
      <c r="H125" s="18"/>
      <c r="I125" s="18"/>
      <c r="J125" s="18"/>
      <c r="K125" s="18"/>
      <c r="L125" s="18"/>
      <c r="M125" s="18"/>
      <c r="N125" s="18"/>
      <c r="O125" s="18"/>
      <c r="P125" s="18"/>
      <c r="Q125" s="18"/>
      <c r="R125" s="18"/>
      <c r="S125" s="18"/>
      <c r="T125" s="18"/>
      <c r="U125" s="18"/>
      <c r="V125" s="18"/>
      <c r="W125" s="18"/>
      <c r="X125" s="117" t="s">
        <v>755</v>
      </c>
      <c r="Y125" s="110" t="s">
        <v>756</v>
      </c>
      <c r="Z125" s="110" t="s">
        <v>757</v>
      </c>
      <c r="AA125" s="18"/>
      <c r="AB125" s="18"/>
      <c r="AC125" s="18"/>
      <c r="AD125" s="175">
        <v>1</v>
      </c>
      <c r="AE125" s="183" t="s">
        <v>709</v>
      </c>
      <c r="AF125" s="177">
        <v>45944.5</v>
      </c>
      <c r="AG125" s="177">
        <v>45785.9</v>
      </c>
      <c r="AH125" s="177">
        <v>43823.9</v>
      </c>
      <c r="AI125" s="177">
        <v>32677.3</v>
      </c>
      <c r="AJ125" s="177">
        <v>29629.6</v>
      </c>
      <c r="AK125" s="178">
        <f aca="true" t="shared" si="19" ref="AK125:AK141">AJ125</f>
        <v>29629.6</v>
      </c>
      <c r="AL125" s="177">
        <v>45944.5</v>
      </c>
      <c r="AM125" s="177">
        <v>45785.9</v>
      </c>
      <c r="AN125" s="177">
        <v>43823.9</v>
      </c>
      <c r="AO125" s="177">
        <v>32677.3</v>
      </c>
      <c r="AP125" s="177">
        <v>29629.6</v>
      </c>
      <c r="AQ125" s="128">
        <f aca="true" t="shared" si="20" ref="AQ125:AQ141">AP125</f>
        <v>29629.6</v>
      </c>
      <c r="AR125" s="78">
        <f aca="true" t="shared" si="21" ref="AR125:AR141">AG125</f>
        <v>45785.9</v>
      </c>
      <c r="AS125" s="78">
        <f aca="true" t="shared" si="22" ref="AS125:AS141">AH125</f>
        <v>43823.9</v>
      </c>
      <c r="AT125" s="78">
        <f aca="true" t="shared" si="23" ref="AT125:AT141">AI125</f>
        <v>32677.3</v>
      </c>
      <c r="AU125" s="78">
        <f aca="true" t="shared" si="24" ref="AU125:AU141">AM125</f>
        <v>45785.9</v>
      </c>
      <c r="AV125" s="78">
        <f aca="true" t="shared" si="25" ref="AV125:AV141">AN125</f>
        <v>43823.9</v>
      </c>
      <c r="AW125" s="78">
        <f aca="true" t="shared" si="26" ref="AW125:AW141">AO125</f>
        <v>32677.3</v>
      </c>
      <c r="AX125" s="104" t="str">
        <f aca="true" t="shared" si="27" ref="AX125:AX141">IF(AW125&gt;0,"нормативный и плановый",0)</f>
        <v>нормативный и плановый</v>
      </c>
    </row>
    <row r="126" spans="1:50" ht="55.5" customHeight="1">
      <c r="A126" s="30" t="s">
        <v>833</v>
      </c>
      <c r="B126" s="31" t="s">
        <v>834</v>
      </c>
      <c r="C126" s="30">
        <v>1202</v>
      </c>
      <c r="D126" s="32"/>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75">
        <v>12</v>
      </c>
      <c r="AE126" s="174" t="s">
        <v>350</v>
      </c>
      <c r="AF126" s="177">
        <v>348.9</v>
      </c>
      <c r="AG126" s="177">
        <v>348.9</v>
      </c>
      <c r="AH126" s="177">
        <v>50</v>
      </c>
      <c r="AI126" s="177">
        <v>50</v>
      </c>
      <c r="AJ126" s="177">
        <v>50</v>
      </c>
      <c r="AK126" s="178">
        <f t="shared" si="19"/>
        <v>50</v>
      </c>
      <c r="AL126" s="177">
        <v>348.9</v>
      </c>
      <c r="AM126" s="177">
        <v>348.9</v>
      </c>
      <c r="AN126" s="177">
        <v>50</v>
      </c>
      <c r="AO126" s="177">
        <v>50</v>
      </c>
      <c r="AP126" s="177">
        <v>50</v>
      </c>
      <c r="AQ126" s="128">
        <f t="shared" si="20"/>
        <v>50</v>
      </c>
      <c r="AR126" s="78">
        <f t="shared" si="21"/>
        <v>348.9</v>
      </c>
      <c r="AS126" s="78">
        <f t="shared" si="22"/>
        <v>50</v>
      </c>
      <c r="AT126" s="78">
        <f t="shared" si="23"/>
        <v>50</v>
      </c>
      <c r="AU126" s="78">
        <f t="shared" si="24"/>
        <v>348.9</v>
      </c>
      <c r="AV126" s="78">
        <f t="shared" si="25"/>
        <v>50</v>
      </c>
      <c r="AW126" s="78">
        <f t="shared" si="26"/>
        <v>50</v>
      </c>
      <c r="AX126" s="104" t="str">
        <f t="shared" si="27"/>
        <v>нормативный и плановый</v>
      </c>
    </row>
    <row r="127" spans="1:50" ht="51.75" customHeight="1">
      <c r="A127" s="30" t="s">
        <v>835</v>
      </c>
      <c r="B127" s="31" t="s">
        <v>836</v>
      </c>
      <c r="C127" s="30">
        <v>1203</v>
      </c>
      <c r="D127" s="32"/>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75"/>
      <c r="AE127" s="174"/>
      <c r="AF127" s="177"/>
      <c r="AG127" s="177"/>
      <c r="AH127" s="177"/>
      <c r="AI127" s="177"/>
      <c r="AJ127" s="177"/>
      <c r="AK127" s="178">
        <f t="shared" si="19"/>
        <v>0</v>
      </c>
      <c r="AL127" s="177"/>
      <c r="AM127" s="177"/>
      <c r="AN127" s="177"/>
      <c r="AO127" s="177"/>
      <c r="AP127" s="177"/>
      <c r="AQ127" s="128">
        <f t="shared" si="20"/>
        <v>0</v>
      </c>
      <c r="AR127" s="78">
        <f t="shared" si="21"/>
        <v>0</v>
      </c>
      <c r="AS127" s="78">
        <f t="shared" si="22"/>
        <v>0</v>
      </c>
      <c r="AT127" s="78">
        <f t="shared" si="23"/>
        <v>0</v>
      </c>
      <c r="AU127" s="78">
        <f t="shared" si="24"/>
        <v>0</v>
      </c>
      <c r="AV127" s="78">
        <f t="shared" si="25"/>
        <v>0</v>
      </c>
      <c r="AW127" s="78">
        <f t="shared" si="26"/>
        <v>0</v>
      </c>
      <c r="AX127" s="104">
        <f t="shared" si="27"/>
        <v>0</v>
      </c>
    </row>
    <row r="128" spans="1:50" ht="81">
      <c r="A128" s="30" t="s">
        <v>837</v>
      </c>
      <c r="B128" s="31" t="s">
        <v>1150</v>
      </c>
      <c r="C128" s="30">
        <v>1204</v>
      </c>
      <c r="D128" s="32"/>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75"/>
      <c r="AE128" s="174"/>
      <c r="AF128" s="177"/>
      <c r="AG128" s="177"/>
      <c r="AH128" s="177"/>
      <c r="AI128" s="177"/>
      <c r="AJ128" s="177"/>
      <c r="AK128" s="178">
        <f t="shared" si="19"/>
        <v>0</v>
      </c>
      <c r="AL128" s="177"/>
      <c r="AM128" s="177"/>
      <c r="AN128" s="177"/>
      <c r="AO128" s="177"/>
      <c r="AP128" s="177"/>
      <c r="AQ128" s="128">
        <f t="shared" si="20"/>
        <v>0</v>
      </c>
      <c r="AR128" s="78">
        <f t="shared" si="21"/>
        <v>0</v>
      </c>
      <c r="AS128" s="78">
        <f t="shared" si="22"/>
        <v>0</v>
      </c>
      <c r="AT128" s="78">
        <f t="shared" si="23"/>
        <v>0</v>
      </c>
      <c r="AU128" s="78">
        <f t="shared" si="24"/>
        <v>0</v>
      </c>
      <c r="AV128" s="78">
        <f t="shared" si="25"/>
        <v>0</v>
      </c>
      <c r="AW128" s="78">
        <f t="shared" si="26"/>
        <v>0</v>
      </c>
      <c r="AX128" s="104">
        <f t="shared" si="27"/>
        <v>0</v>
      </c>
    </row>
    <row r="129" spans="1:50" ht="74.25" customHeight="1">
      <c r="A129" s="30" t="s">
        <v>838</v>
      </c>
      <c r="B129" s="31" t="s">
        <v>483</v>
      </c>
      <c r="C129" s="30">
        <v>1205</v>
      </c>
      <c r="D129" s="32"/>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75"/>
      <c r="AE129" s="174"/>
      <c r="AF129" s="177"/>
      <c r="AG129" s="177"/>
      <c r="AH129" s="177"/>
      <c r="AI129" s="177"/>
      <c r="AJ129" s="177"/>
      <c r="AK129" s="178">
        <f t="shared" si="19"/>
        <v>0</v>
      </c>
      <c r="AL129" s="177"/>
      <c r="AM129" s="177"/>
      <c r="AN129" s="177"/>
      <c r="AO129" s="177"/>
      <c r="AP129" s="177"/>
      <c r="AQ129" s="128">
        <f t="shared" si="20"/>
        <v>0</v>
      </c>
      <c r="AR129" s="78">
        <f t="shared" si="21"/>
        <v>0</v>
      </c>
      <c r="AS129" s="78">
        <f t="shared" si="22"/>
        <v>0</v>
      </c>
      <c r="AT129" s="78">
        <f t="shared" si="23"/>
        <v>0</v>
      </c>
      <c r="AU129" s="78">
        <f t="shared" si="24"/>
        <v>0</v>
      </c>
      <c r="AV129" s="78">
        <f t="shared" si="25"/>
        <v>0</v>
      </c>
      <c r="AW129" s="78">
        <f t="shared" si="26"/>
        <v>0</v>
      </c>
      <c r="AX129" s="104">
        <f t="shared" si="27"/>
        <v>0</v>
      </c>
    </row>
    <row r="130" spans="1:50" ht="304.5" customHeight="1">
      <c r="A130" s="30" t="s">
        <v>839</v>
      </c>
      <c r="B130" s="31" t="s">
        <v>840</v>
      </c>
      <c r="C130" s="30">
        <v>1206</v>
      </c>
      <c r="D130" s="108" t="s">
        <v>577</v>
      </c>
      <c r="E130" s="110" t="s">
        <v>598</v>
      </c>
      <c r="F130" s="110" t="s">
        <v>590</v>
      </c>
      <c r="G130" s="111" t="s">
        <v>654</v>
      </c>
      <c r="H130" s="111" t="s">
        <v>650</v>
      </c>
      <c r="I130" s="105" t="s">
        <v>656</v>
      </c>
      <c r="J130" s="105" t="s">
        <v>655</v>
      </c>
      <c r="K130" s="18"/>
      <c r="L130" s="18"/>
      <c r="M130" s="18"/>
      <c r="N130" s="18"/>
      <c r="O130" s="18"/>
      <c r="P130" s="18"/>
      <c r="Q130" s="18"/>
      <c r="R130" s="18"/>
      <c r="S130" s="18"/>
      <c r="T130" s="18"/>
      <c r="U130" s="18"/>
      <c r="V130" s="18"/>
      <c r="W130" s="18"/>
      <c r="X130" s="18"/>
      <c r="Y130" s="18"/>
      <c r="Z130" s="18"/>
      <c r="AA130" s="117" t="s">
        <v>758</v>
      </c>
      <c r="AB130" s="120" t="s">
        <v>759</v>
      </c>
      <c r="AC130" s="120" t="s">
        <v>760</v>
      </c>
      <c r="AD130" s="175">
        <v>1</v>
      </c>
      <c r="AE130" s="183" t="s">
        <v>710</v>
      </c>
      <c r="AF130" s="177">
        <v>9591</v>
      </c>
      <c r="AG130" s="177">
        <v>9591</v>
      </c>
      <c r="AH130" s="177">
        <v>10578.5</v>
      </c>
      <c r="AI130" s="177">
        <v>8183.7</v>
      </c>
      <c r="AJ130" s="177">
        <v>8183.7</v>
      </c>
      <c r="AK130" s="178">
        <f t="shared" si="19"/>
        <v>8183.7</v>
      </c>
      <c r="AL130" s="177">
        <v>9591</v>
      </c>
      <c r="AM130" s="177">
        <v>9591</v>
      </c>
      <c r="AN130" s="177">
        <v>10578.5</v>
      </c>
      <c r="AO130" s="177">
        <v>8183.7</v>
      </c>
      <c r="AP130" s="177">
        <v>8183.7</v>
      </c>
      <c r="AQ130" s="128">
        <f t="shared" si="20"/>
        <v>8183.7</v>
      </c>
      <c r="AR130" s="78">
        <f t="shared" si="21"/>
        <v>9591</v>
      </c>
      <c r="AS130" s="78">
        <f t="shared" si="22"/>
        <v>10578.5</v>
      </c>
      <c r="AT130" s="78">
        <f t="shared" si="23"/>
        <v>8183.7</v>
      </c>
      <c r="AU130" s="78">
        <f t="shared" si="24"/>
        <v>9591</v>
      </c>
      <c r="AV130" s="78">
        <f t="shared" si="25"/>
        <v>10578.5</v>
      </c>
      <c r="AW130" s="78">
        <f t="shared" si="26"/>
        <v>8183.7</v>
      </c>
      <c r="AX130" s="104" t="str">
        <f t="shared" si="27"/>
        <v>нормативный и плановый</v>
      </c>
    </row>
    <row r="131" spans="1:50" ht="162">
      <c r="A131" s="30" t="s">
        <v>841</v>
      </c>
      <c r="B131" s="31" t="s">
        <v>484</v>
      </c>
      <c r="C131" s="30">
        <v>1207</v>
      </c>
      <c r="D131" s="32"/>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75"/>
      <c r="AE131" s="174"/>
      <c r="AF131" s="177"/>
      <c r="AG131" s="177"/>
      <c r="AH131" s="177"/>
      <c r="AI131" s="177"/>
      <c r="AJ131" s="177"/>
      <c r="AK131" s="178">
        <f t="shared" si="19"/>
        <v>0</v>
      </c>
      <c r="AL131" s="177"/>
      <c r="AM131" s="177"/>
      <c r="AN131" s="177"/>
      <c r="AO131" s="177"/>
      <c r="AP131" s="177"/>
      <c r="AQ131" s="128">
        <f t="shared" si="20"/>
        <v>0</v>
      </c>
      <c r="AR131" s="78">
        <f t="shared" si="21"/>
        <v>0</v>
      </c>
      <c r="AS131" s="78">
        <f t="shared" si="22"/>
        <v>0</v>
      </c>
      <c r="AT131" s="78">
        <f t="shared" si="23"/>
        <v>0</v>
      </c>
      <c r="AU131" s="78">
        <f t="shared" si="24"/>
        <v>0</v>
      </c>
      <c r="AV131" s="78">
        <f t="shared" si="25"/>
        <v>0</v>
      </c>
      <c r="AW131" s="78">
        <f t="shared" si="26"/>
        <v>0</v>
      </c>
      <c r="AX131" s="104">
        <f t="shared" si="27"/>
        <v>0</v>
      </c>
    </row>
    <row r="132" spans="1:50" ht="202.5">
      <c r="A132" s="30" t="s">
        <v>842</v>
      </c>
      <c r="B132" s="31" t="s">
        <v>391</v>
      </c>
      <c r="C132" s="30">
        <v>1208</v>
      </c>
      <c r="D132" s="32"/>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75"/>
      <c r="AE132" s="174"/>
      <c r="AF132" s="177"/>
      <c r="AG132" s="177"/>
      <c r="AH132" s="177"/>
      <c r="AI132" s="177"/>
      <c r="AJ132" s="177"/>
      <c r="AK132" s="178">
        <f t="shared" si="19"/>
        <v>0</v>
      </c>
      <c r="AL132" s="177"/>
      <c r="AM132" s="177"/>
      <c r="AN132" s="177"/>
      <c r="AO132" s="177"/>
      <c r="AP132" s="177"/>
      <c r="AQ132" s="128">
        <f t="shared" si="20"/>
        <v>0</v>
      </c>
      <c r="AR132" s="78">
        <f t="shared" si="21"/>
        <v>0</v>
      </c>
      <c r="AS132" s="78">
        <f t="shared" si="22"/>
        <v>0</v>
      </c>
      <c r="AT132" s="78">
        <f t="shared" si="23"/>
        <v>0</v>
      </c>
      <c r="AU132" s="78">
        <f t="shared" si="24"/>
        <v>0</v>
      </c>
      <c r="AV132" s="78">
        <f t="shared" si="25"/>
        <v>0</v>
      </c>
      <c r="AW132" s="78">
        <f t="shared" si="26"/>
        <v>0</v>
      </c>
      <c r="AX132" s="104">
        <f t="shared" si="27"/>
        <v>0</v>
      </c>
    </row>
    <row r="133" spans="1:50" ht="101.25">
      <c r="A133" s="30" t="s">
        <v>843</v>
      </c>
      <c r="B133" s="31" t="s">
        <v>844</v>
      </c>
      <c r="C133" s="30">
        <v>1209</v>
      </c>
      <c r="D133" s="32"/>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75"/>
      <c r="AE133" s="174"/>
      <c r="AF133" s="177"/>
      <c r="AG133" s="177"/>
      <c r="AH133" s="177"/>
      <c r="AI133" s="177"/>
      <c r="AJ133" s="177"/>
      <c r="AK133" s="178">
        <f t="shared" si="19"/>
        <v>0</v>
      </c>
      <c r="AL133" s="177"/>
      <c r="AM133" s="177"/>
      <c r="AN133" s="177"/>
      <c r="AO133" s="177"/>
      <c r="AP133" s="177"/>
      <c r="AQ133" s="128">
        <f t="shared" si="20"/>
        <v>0</v>
      </c>
      <c r="AR133" s="78">
        <f t="shared" si="21"/>
        <v>0</v>
      </c>
      <c r="AS133" s="78">
        <f t="shared" si="22"/>
        <v>0</v>
      </c>
      <c r="AT133" s="78">
        <f t="shared" si="23"/>
        <v>0</v>
      </c>
      <c r="AU133" s="78">
        <f t="shared" si="24"/>
        <v>0</v>
      </c>
      <c r="AV133" s="78">
        <f t="shared" si="25"/>
        <v>0</v>
      </c>
      <c r="AW133" s="78">
        <f t="shared" si="26"/>
        <v>0</v>
      </c>
      <c r="AX133" s="104">
        <f t="shared" si="27"/>
        <v>0</v>
      </c>
    </row>
    <row r="134" spans="1:50" ht="121.5">
      <c r="A134" s="30" t="s">
        <v>845</v>
      </c>
      <c r="B134" s="31" t="s">
        <v>846</v>
      </c>
      <c r="C134" s="30">
        <v>1210</v>
      </c>
      <c r="D134" s="32"/>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75"/>
      <c r="AE134" s="174"/>
      <c r="AF134" s="177"/>
      <c r="AG134" s="177"/>
      <c r="AH134" s="177"/>
      <c r="AI134" s="177"/>
      <c r="AJ134" s="177"/>
      <c r="AK134" s="178">
        <f t="shared" si="19"/>
        <v>0</v>
      </c>
      <c r="AL134" s="177"/>
      <c r="AM134" s="177"/>
      <c r="AN134" s="177"/>
      <c r="AO134" s="177"/>
      <c r="AP134" s="177"/>
      <c r="AQ134" s="128">
        <f t="shared" si="20"/>
        <v>0</v>
      </c>
      <c r="AR134" s="78">
        <f t="shared" si="21"/>
        <v>0</v>
      </c>
      <c r="AS134" s="78">
        <f t="shared" si="22"/>
        <v>0</v>
      </c>
      <c r="AT134" s="78">
        <f t="shared" si="23"/>
        <v>0</v>
      </c>
      <c r="AU134" s="78">
        <f t="shared" si="24"/>
        <v>0</v>
      </c>
      <c r="AV134" s="78">
        <f t="shared" si="25"/>
        <v>0</v>
      </c>
      <c r="AW134" s="78">
        <f t="shared" si="26"/>
        <v>0</v>
      </c>
      <c r="AX134" s="104">
        <f t="shared" si="27"/>
        <v>0</v>
      </c>
    </row>
    <row r="135" spans="1:50" ht="283.5">
      <c r="A135" s="30" t="s">
        <v>847</v>
      </c>
      <c r="B135" s="31" t="s">
        <v>1666</v>
      </c>
      <c r="C135" s="30">
        <v>1211</v>
      </c>
      <c r="D135" s="32"/>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75"/>
      <c r="AE135" s="174"/>
      <c r="AF135" s="177"/>
      <c r="AG135" s="177"/>
      <c r="AH135" s="177"/>
      <c r="AI135" s="177"/>
      <c r="AJ135" s="177"/>
      <c r="AK135" s="178">
        <f t="shared" si="19"/>
        <v>0</v>
      </c>
      <c r="AL135" s="177"/>
      <c r="AM135" s="177"/>
      <c r="AN135" s="177"/>
      <c r="AO135" s="177"/>
      <c r="AP135" s="177"/>
      <c r="AQ135" s="128">
        <f t="shared" si="20"/>
        <v>0</v>
      </c>
      <c r="AR135" s="78">
        <f t="shared" si="21"/>
        <v>0</v>
      </c>
      <c r="AS135" s="78">
        <f t="shared" si="22"/>
        <v>0</v>
      </c>
      <c r="AT135" s="78">
        <f t="shared" si="23"/>
        <v>0</v>
      </c>
      <c r="AU135" s="78">
        <f t="shared" si="24"/>
        <v>0</v>
      </c>
      <c r="AV135" s="78">
        <f t="shared" si="25"/>
        <v>0</v>
      </c>
      <c r="AW135" s="78">
        <f t="shared" si="26"/>
        <v>0</v>
      </c>
      <c r="AX135" s="104">
        <f t="shared" si="27"/>
        <v>0</v>
      </c>
    </row>
    <row r="136" spans="1:50" ht="303.75">
      <c r="A136" s="30" t="s">
        <v>848</v>
      </c>
      <c r="B136" s="31" t="s">
        <v>485</v>
      </c>
      <c r="C136" s="30">
        <v>1212</v>
      </c>
      <c r="D136" s="32"/>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75"/>
      <c r="AE136" s="174"/>
      <c r="AF136" s="177"/>
      <c r="AG136" s="177"/>
      <c r="AH136" s="177"/>
      <c r="AI136" s="177"/>
      <c r="AJ136" s="177"/>
      <c r="AK136" s="178">
        <f t="shared" si="19"/>
        <v>0</v>
      </c>
      <c r="AL136" s="177"/>
      <c r="AM136" s="177"/>
      <c r="AN136" s="177"/>
      <c r="AO136" s="177"/>
      <c r="AP136" s="177"/>
      <c r="AQ136" s="128">
        <f t="shared" si="20"/>
        <v>0</v>
      </c>
      <c r="AR136" s="78">
        <f t="shared" si="21"/>
        <v>0</v>
      </c>
      <c r="AS136" s="78">
        <f t="shared" si="22"/>
        <v>0</v>
      </c>
      <c r="AT136" s="78">
        <f t="shared" si="23"/>
        <v>0</v>
      </c>
      <c r="AU136" s="78">
        <f t="shared" si="24"/>
        <v>0</v>
      </c>
      <c r="AV136" s="78">
        <f t="shared" si="25"/>
        <v>0</v>
      </c>
      <c r="AW136" s="78">
        <f t="shared" si="26"/>
        <v>0</v>
      </c>
      <c r="AX136" s="104">
        <f t="shared" si="27"/>
        <v>0</v>
      </c>
    </row>
    <row r="137" spans="1:50" ht="283.5">
      <c r="A137" s="30" t="s">
        <v>849</v>
      </c>
      <c r="B137" s="31" t="s">
        <v>1151</v>
      </c>
      <c r="C137" s="30">
        <v>1213</v>
      </c>
      <c r="D137" s="32"/>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75"/>
      <c r="AE137" s="174"/>
      <c r="AF137" s="177"/>
      <c r="AG137" s="177"/>
      <c r="AH137" s="177"/>
      <c r="AI137" s="177"/>
      <c r="AJ137" s="177"/>
      <c r="AK137" s="178">
        <f t="shared" si="19"/>
        <v>0</v>
      </c>
      <c r="AL137" s="177"/>
      <c r="AM137" s="177"/>
      <c r="AN137" s="177"/>
      <c r="AO137" s="177"/>
      <c r="AP137" s="177"/>
      <c r="AQ137" s="128">
        <f t="shared" si="20"/>
        <v>0</v>
      </c>
      <c r="AR137" s="78">
        <f t="shared" si="21"/>
        <v>0</v>
      </c>
      <c r="AS137" s="78">
        <f t="shared" si="22"/>
        <v>0</v>
      </c>
      <c r="AT137" s="78">
        <f t="shared" si="23"/>
        <v>0</v>
      </c>
      <c r="AU137" s="78">
        <f t="shared" si="24"/>
        <v>0</v>
      </c>
      <c r="AV137" s="78">
        <f t="shared" si="25"/>
        <v>0</v>
      </c>
      <c r="AW137" s="78">
        <f t="shared" si="26"/>
        <v>0</v>
      </c>
      <c r="AX137" s="104">
        <f t="shared" si="27"/>
        <v>0</v>
      </c>
    </row>
    <row r="138" spans="1:50" ht="409.5">
      <c r="A138" s="30" t="s">
        <v>850</v>
      </c>
      <c r="B138" s="31" t="s">
        <v>1152</v>
      </c>
      <c r="C138" s="30">
        <v>1214</v>
      </c>
      <c r="D138" s="108" t="s">
        <v>577</v>
      </c>
      <c r="E138" s="110" t="s">
        <v>599</v>
      </c>
      <c r="F138" s="110" t="s">
        <v>600</v>
      </c>
      <c r="G138" s="18"/>
      <c r="H138" s="18"/>
      <c r="I138" s="18"/>
      <c r="J138" s="18"/>
      <c r="K138" s="18"/>
      <c r="L138" s="18"/>
      <c r="M138" s="18"/>
      <c r="N138" s="18"/>
      <c r="O138" s="18"/>
      <c r="P138" s="18"/>
      <c r="Q138" s="18"/>
      <c r="R138" s="18"/>
      <c r="S138" s="18"/>
      <c r="T138" s="18"/>
      <c r="U138" s="18"/>
      <c r="V138" s="18"/>
      <c r="W138" s="18"/>
      <c r="X138" s="117" t="s">
        <v>758</v>
      </c>
      <c r="Y138" s="120" t="s">
        <v>761</v>
      </c>
      <c r="Z138" s="120" t="s">
        <v>760</v>
      </c>
      <c r="AA138" s="18"/>
      <c r="AB138" s="18"/>
      <c r="AC138" s="18"/>
      <c r="AD138" s="175">
        <v>1</v>
      </c>
      <c r="AE138" s="174" t="s">
        <v>119</v>
      </c>
      <c r="AF138" s="177">
        <v>4072.7</v>
      </c>
      <c r="AG138" s="177">
        <v>4072.7</v>
      </c>
      <c r="AH138" s="177">
        <v>4085.8</v>
      </c>
      <c r="AI138" s="177">
        <v>4072.7</v>
      </c>
      <c r="AJ138" s="177">
        <v>4072.7</v>
      </c>
      <c r="AK138" s="178">
        <f t="shared" si="19"/>
        <v>4072.7</v>
      </c>
      <c r="AL138" s="177">
        <v>4072.7</v>
      </c>
      <c r="AM138" s="177">
        <v>4072.7</v>
      </c>
      <c r="AN138" s="177">
        <v>4085.8</v>
      </c>
      <c r="AO138" s="177">
        <v>4072.7</v>
      </c>
      <c r="AP138" s="177">
        <v>4072.7</v>
      </c>
      <c r="AQ138" s="128">
        <f t="shared" si="20"/>
        <v>4072.7</v>
      </c>
      <c r="AR138" s="78">
        <f t="shared" si="21"/>
        <v>4072.7</v>
      </c>
      <c r="AS138" s="78">
        <f t="shared" si="22"/>
        <v>4085.8</v>
      </c>
      <c r="AT138" s="78">
        <f t="shared" si="23"/>
        <v>4072.7</v>
      </c>
      <c r="AU138" s="78">
        <f t="shared" si="24"/>
        <v>4072.7</v>
      </c>
      <c r="AV138" s="78">
        <f t="shared" si="25"/>
        <v>4085.8</v>
      </c>
      <c r="AW138" s="78">
        <f t="shared" si="26"/>
        <v>4072.7</v>
      </c>
      <c r="AX138" s="104" t="str">
        <f t="shared" si="27"/>
        <v>нормативный и плановый</v>
      </c>
    </row>
    <row r="139" spans="1:50" ht="81">
      <c r="A139" s="30" t="s">
        <v>851</v>
      </c>
      <c r="B139" s="31" t="s">
        <v>486</v>
      </c>
      <c r="C139" s="30">
        <v>1215</v>
      </c>
      <c r="D139" s="32"/>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75"/>
      <c r="AE139" s="174"/>
      <c r="AF139" s="177"/>
      <c r="AG139" s="177"/>
      <c r="AH139" s="177"/>
      <c r="AI139" s="177"/>
      <c r="AJ139" s="177"/>
      <c r="AK139" s="178">
        <f t="shared" si="19"/>
        <v>0</v>
      </c>
      <c r="AL139" s="177"/>
      <c r="AM139" s="177"/>
      <c r="AN139" s="177"/>
      <c r="AO139" s="177"/>
      <c r="AP139" s="177"/>
      <c r="AQ139" s="128">
        <f t="shared" si="20"/>
        <v>0</v>
      </c>
      <c r="AR139" s="78">
        <f t="shared" si="21"/>
        <v>0</v>
      </c>
      <c r="AS139" s="78">
        <f t="shared" si="22"/>
        <v>0</v>
      </c>
      <c r="AT139" s="78">
        <f t="shared" si="23"/>
        <v>0</v>
      </c>
      <c r="AU139" s="78">
        <f t="shared" si="24"/>
        <v>0</v>
      </c>
      <c r="AV139" s="78">
        <f t="shared" si="25"/>
        <v>0</v>
      </c>
      <c r="AW139" s="78">
        <f t="shared" si="26"/>
        <v>0</v>
      </c>
      <c r="AX139" s="104">
        <f t="shared" si="27"/>
        <v>0</v>
      </c>
    </row>
    <row r="140" spans="1:50" ht="409.5">
      <c r="A140" s="30" t="s">
        <v>852</v>
      </c>
      <c r="B140" s="31" t="s">
        <v>1153</v>
      </c>
      <c r="C140" s="30">
        <v>1216</v>
      </c>
      <c r="D140" s="108" t="s">
        <v>577</v>
      </c>
      <c r="E140" s="110" t="s">
        <v>601</v>
      </c>
      <c r="F140" s="110" t="s">
        <v>602</v>
      </c>
      <c r="G140" s="18"/>
      <c r="H140" s="18"/>
      <c r="I140" s="18"/>
      <c r="J140" s="18"/>
      <c r="K140" s="18"/>
      <c r="L140" s="18"/>
      <c r="M140" s="18"/>
      <c r="N140" s="18"/>
      <c r="O140" s="18"/>
      <c r="P140" s="18"/>
      <c r="Q140" s="18"/>
      <c r="R140" s="18"/>
      <c r="S140" s="18"/>
      <c r="T140" s="18"/>
      <c r="U140" s="18"/>
      <c r="V140" s="18"/>
      <c r="W140" s="18"/>
      <c r="X140" s="18"/>
      <c r="Y140" s="18"/>
      <c r="Z140" s="18"/>
      <c r="AA140" s="106" t="s">
        <v>762</v>
      </c>
      <c r="AB140" s="106" t="s">
        <v>763</v>
      </c>
      <c r="AC140" s="115" t="s">
        <v>764</v>
      </c>
      <c r="AD140" s="175">
        <v>1</v>
      </c>
      <c r="AE140" s="183" t="s">
        <v>120</v>
      </c>
      <c r="AF140" s="177">
        <v>521.8</v>
      </c>
      <c r="AG140" s="177">
        <v>521.8</v>
      </c>
      <c r="AH140" s="177">
        <v>137.2</v>
      </c>
      <c r="AI140" s="177"/>
      <c r="AJ140" s="177"/>
      <c r="AK140" s="178">
        <f t="shared" si="19"/>
        <v>0</v>
      </c>
      <c r="AL140" s="177">
        <v>521.8</v>
      </c>
      <c r="AM140" s="177">
        <v>521.8</v>
      </c>
      <c r="AN140" s="177">
        <v>137.2</v>
      </c>
      <c r="AO140" s="177"/>
      <c r="AP140" s="177"/>
      <c r="AQ140" s="128">
        <f t="shared" si="20"/>
        <v>0</v>
      </c>
      <c r="AR140" s="78">
        <f t="shared" si="21"/>
        <v>521.8</v>
      </c>
      <c r="AS140" s="78">
        <f t="shared" si="22"/>
        <v>137.2</v>
      </c>
      <c r="AT140" s="78">
        <f t="shared" si="23"/>
        <v>0</v>
      </c>
      <c r="AU140" s="78">
        <f t="shared" si="24"/>
        <v>521.8</v>
      </c>
      <c r="AV140" s="78">
        <f t="shared" si="25"/>
        <v>137.2</v>
      </c>
      <c r="AW140" s="78">
        <f t="shared" si="26"/>
        <v>0</v>
      </c>
      <c r="AX140" s="104">
        <f t="shared" si="27"/>
        <v>0</v>
      </c>
    </row>
    <row r="141" spans="1:50" ht="324">
      <c r="A141" s="30" t="s">
        <v>853</v>
      </c>
      <c r="B141" s="37" t="s">
        <v>393</v>
      </c>
      <c r="C141" s="30">
        <v>1217</v>
      </c>
      <c r="D141" s="32"/>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75"/>
      <c r="AE141" s="174"/>
      <c r="AF141" s="177"/>
      <c r="AG141" s="177"/>
      <c r="AH141" s="177"/>
      <c r="AI141" s="177"/>
      <c r="AJ141" s="177"/>
      <c r="AK141" s="178">
        <f t="shared" si="19"/>
        <v>0</v>
      </c>
      <c r="AL141" s="177"/>
      <c r="AM141" s="177"/>
      <c r="AN141" s="177"/>
      <c r="AO141" s="177"/>
      <c r="AP141" s="177"/>
      <c r="AQ141" s="128">
        <f t="shared" si="20"/>
        <v>0</v>
      </c>
      <c r="AR141" s="78">
        <f t="shared" si="21"/>
        <v>0</v>
      </c>
      <c r="AS141" s="78">
        <f t="shared" si="22"/>
        <v>0</v>
      </c>
      <c r="AT141" s="78">
        <f t="shared" si="23"/>
        <v>0</v>
      </c>
      <c r="AU141" s="78">
        <f t="shared" si="24"/>
        <v>0</v>
      </c>
      <c r="AV141" s="78">
        <f t="shared" si="25"/>
        <v>0</v>
      </c>
      <c r="AW141" s="78">
        <f t="shared" si="26"/>
        <v>0</v>
      </c>
      <c r="AX141" s="104">
        <f t="shared" si="27"/>
        <v>0</v>
      </c>
    </row>
    <row r="142" spans="1:50" ht="30" hidden="1">
      <c r="A142" s="30" t="s">
        <v>854</v>
      </c>
      <c r="B142" s="38" t="s">
        <v>1154</v>
      </c>
      <c r="C142" s="39">
        <v>1218</v>
      </c>
      <c r="D142" s="32"/>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75"/>
      <c r="AE142" s="174"/>
      <c r="AF142" s="177"/>
      <c r="AG142" s="177"/>
      <c r="AH142" s="177"/>
      <c r="AI142" s="177"/>
      <c r="AJ142" s="177"/>
      <c r="AK142" s="177"/>
      <c r="AL142" s="177"/>
      <c r="AM142" s="177"/>
      <c r="AN142" s="177"/>
      <c r="AO142" s="177"/>
      <c r="AP142" s="177"/>
      <c r="AQ142" s="127"/>
      <c r="AR142" s="34"/>
      <c r="AS142" s="34"/>
      <c r="AT142" s="34"/>
      <c r="AU142" s="34"/>
      <c r="AV142" s="34"/>
      <c r="AW142" s="34"/>
      <c r="AX142" s="34"/>
    </row>
    <row r="143" spans="1:50" ht="30" hidden="1">
      <c r="A143" s="30" t="s">
        <v>855</v>
      </c>
      <c r="B143" s="40" t="s">
        <v>1154</v>
      </c>
      <c r="C143" s="39">
        <v>1219</v>
      </c>
      <c r="D143" s="32"/>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75"/>
      <c r="AE143" s="174"/>
      <c r="AF143" s="177"/>
      <c r="AG143" s="177"/>
      <c r="AH143" s="177"/>
      <c r="AI143" s="177"/>
      <c r="AJ143" s="177"/>
      <c r="AK143" s="177"/>
      <c r="AL143" s="177"/>
      <c r="AM143" s="177"/>
      <c r="AN143" s="177"/>
      <c r="AO143" s="177"/>
      <c r="AP143" s="177"/>
      <c r="AQ143" s="127"/>
      <c r="AR143" s="34"/>
      <c r="AS143" s="34"/>
      <c r="AT143" s="34"/>
      <c r="AU143" s="34"/>
      <c r="AV143" s="34"/>
      <c r="AW143" s="34"/>
      <c r="AX143" s="34"/>
    </row>
    <row r="144" spans="1:50" ht="30" hidden="1">
      <c r="A144" s="41" t="s">
        <v>1154</v>
      </c>
      <c r="B144" s="40" t="s">
        <v>1154</v>
      </c>
      <c r="C144" s="39" t="s">
        <v>1154</v>
      </c>
      <c r="D144" s="32"/>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75"/>
      <c r="AE144" s="174"/>
      <c r="AF144" s="177"/>
      <c r="AG144" s="177"/>
      <c r="AH144" s="177"/>
      <c r="AI144" s="177"/>
      <c r="AJ144" s="177"/>
      <c r="AK144" s="177"/>
      <c r="AL144" s="177"/>
      <c r="AM144" s="177"/>
      <c r="AN144" s="177"/>
      <c r="AO144" s="177"/>
      <c r="AP144" s="177"/>
      <c r="AQ144" s="127"/>
      <c r="AR144" s="34"/>
      <c r="AS144" s="34"/>
      <c r="AT144" s="34"/>
      <c r="AU144" s="34"/>
      <c r="AV144" s="34"/>
      <c r="AW144" s="34"/>
      <c r="AX144" s="34"/>
    </row>
    <row r="145" spans="1:50" ht="30" hidden="1">
      <c r="A145" s="30" t="s">
        <v>490</v>
      </c>
      <c r="B145" s="40" t="s">
        <v>1154</v>
      </c>
      <c r="C145" s="39">
        <v>1299</v>
      </c>
      <c r="D145" s="32"/>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75"/>
      <c r="AE145" s="174"/>
      <c r="AF145" s="177"/>
      <c r="AG145" s="177"/>
      <c r="AH145" s="177"/>
      <c r="AI145" s="177"/>
      <c r="AJ145" s="177"/>
      <c r="AK145" s="177"/>
      <c r="AL145" s="177"/>
      <c r="AM145" s="177"/>
      <c r="AN145" s="177"/>
      <c r="AO145" s="177"/>
      <c r="AP145" s="177"/>
      <c r="AQ145" s="127"/>
      <c r="AR145" s="34"/>
      <c r="AS145" s="34"/>
      <c r="AT145" s="34"/>
      <c r="AU145" s="34"/>
      <c r="AV145" s="34"/>
      <c r="AW145" s="34"/>
      <c r="AX145" s="34"/>
    </row>
    <row r="146" spans="1:50" ht="243">
      <c r="A146" s="88" t="s">
        <v>1257</v>
      </c>
      <c r="B146" s="89" t="s">
        <v>491</v>
      </c>
      <c r="C146" s="90">
        <v>1300</v>
      </c>
      <c r="D146" s="82" t="s">
        <v>1693</v>
      </c>
      <c r="E146" s="82" t="s">
        <v>1693</v>
      </c>
      <c r="F146" s="82" t="s">
        <v>1693</v>
      </c>
      <c r="G146" s="82" t="s">
        <v>1693</v>
      </c>
      <c r="H146" s="82" t="s">
        <v>1693</v>
      </c>
      <c r="I146" s="82" t="s">
        <v>1693</v>
      </c>
      <c r="J146" s="82" t="s">
        <v>1693</v>
      </c>
      <c r="K146" s="82" t="s">
        <v>1693</v>
      </c>
      <c r="L146" s="82" t="s">
        <v>1693</v>
      </c>
      <c r="M146" s="82" t="s">
        <v>1693</v>
      </c>
      <c r="N146" s="82" t="s">
        <v>1693</v>
      </c>
      <c r="O146" s="82" t="s">
        <v>1693</v>
      </c>
      <c r="P146" s="82" t="s">
        <v>1693</v>
      </c>
      <c r="Q146" s="82" t="s">
        <v>1693</v>
      </c>
      <c r="R146" s="82" t="s">
        <v>1693</v>
      </c>
      <c r="S146" s="82" t="s">
        <v>1693</v>
      </c>
      <c r="T146" s="82" t="s">
        <v>1693</v>
      </c>
      <c r="U146" s="82" t="s">
        <v>1693</v>
      </c>
      <c r="V146" s="82" t="s">
        <v>1693</v>
      </c>
      <c r="W146" s="82" t="s">
        <v>1693</v>
      </c>
      <c r="X146" s="82" t="s">
        <v>1693</v>
      </c>
      <c r="Y146" s="82" t="s">
        <v>1693</v>
      </c>
      <c r="Z146" s="82" t="s">
        <v>1693</v>
      </c>
      <c r="AA146" s="82" t="s">
        <v>1693</v>
      </c>
      <c r="AB146" s="82" t="s">
        <v>1693</v>
      </c>
      <c r="AC146" s="82" t="s">
        <v>1693</v>
      </c>
      <c r="AD146" s="180" t="s">
        <v>1693</v>
      </c>
      <c r="AE146" s="180" t="s">
        <v>1693</v>
      </c>
      <c r="AF146" s="181">
        <f>AF147+AF164+AF169</f>
        <v>5252.7</v>
      </c>
      <c r="AG146" s="181">
        <f aca="true" t="shared" si="28" ref="AG146:AX146">AG147+AG164+AG169</f>
        <v>5252.7</v>
      </c>
      <c r="AH146" s="181">
        <f t="shared" si="28"/>
        <v>4000</v>
      </c>
      <c r="AI146" s="181">
        <f t="shared" si="28"/>
        <v>0</v>
      </c>
      <c r="AJ146" s="181">
        <f t="shared" si="28"/>
        <v>0</v>
      </c>
      <c r="AK146" s="181">
        <f t="shared" si="28"/>
        <v>0</v>
      </c>
      <c r="AL146" s="181">
        <f t="shared" si="28"/>
        <v>5252.7</v>
      </c>
      <c r="AM146" s="181">
        <f t="shared" si="28"/>
        <v>5252.7</v>
      </c>
      <c r="AN146" s="181">
        <f t="shared" si="28"/>
        <v>4000</v>
      </c>
      <c r="AO146" s="181">
        <f t="shared" si="28"/>
        <v>0</v>
      </c>
      <c r="AP146" s="181">
        <f t="shared" si="28"/>
        <v>0</v>
      </c>
      <c r="AQ146" s="129">
        <f t="shared" si="28"/>
        <v>0</v>
      </c>
      <c r="AR146" s="83">
        <f t="shared" si="28"/>
        <v>5252.7</v>
      </c>
      <c r="AS146" s="83">
        <f t="shared" si="28"/>
        <v>4000</v>
      </c>
      <c r="AT146" s="83">
        <f t="shared" si="28"/>
        <v>0</v>
      </c>
      <c r="AU146" s="83">
        <f t="shared" si="28"/>
        <v>5252.7</v>
      </c>
      <c r="AV146" s="83">
        <f t="shared" si="28"/>
        <v>4000</v>
      </c>
      <c r="AW146" s="83">
        <f t="shared" si="28"/>
        <v>0</v>
      </c>
      <c r="AX146" s="83">
        <f t="shared" si="28"/>
        <v>0</v>
      </c>
    </row>
    <row r="147" spans="1:50" ht="121.5">
      <c r="A147" s="84" t="s">
        <v>1258</v>
      </c>
      <c r="B147" s="85" t="s">
        <v>492</v>
      </c>
      <c r="C147" s="86">
        <v>1301</v>
      </c>
      <c r="D147" s="82" t="s">
        <v>1693</v>
      </c>
      <c r="E147" s="82" t="s">
        <v>1693</v>
      </c>
      <c r="F147" s="82" t="s">
        <v>1693</v>
      </c>
      <c r="G147" s="82" t="s">
        <v>1693</v>
      </c>
      <c r="H147" s="82" t="s">
        <v>1693</v>
      </c>
      <c r="I147" s="82" t="s">
        <v>1693</v>
      </c>
      <c r="J147" s="82" t="s">
        <v>1693</v>
      </c>
      <c r="K147" s="82" t="s">
        <v>1693</v>
      </c>
      <c r="L147" s="82" t="s">
        <v>1693</v>
      </c>
      <c r="M147" s="82" t="s">
        <v>1693</v>
      </c>
      <c r="N147" s="82" t="s">
        <v>1693</v>
      </c>
      <c r="O147" s="82" t="s">
        <v>1693</v>
      </c>
      <c r="P147" s="82" t="s">
        <v>1693</v>
      </c>
      <c r="Q147" s="82" t="s">
        <v>1693</v>
      </c>
      <c r="R147" s="82" t="s">
        <v>1693</v>
      </c>
      <c r="S147" s="82" t="s">
        <v>1693</v>
      </c>
      <c r="T147" s="82" t="s">
        <v>1693</v>
      </c>
      <c r="U147" s="82" t="s">
        <v>1693</v>
      </c>
      <c r="V147" s="82" t="s">
        <v>1693</v>
      </c>
      <c r="W147" s="82" t="s">
        <v>1693</v>
      </c>
      <c r="X147" s="82" t="s">
        <v>1693</v>
      </c>
      <c r="Y147" s="82" t="s">
        <v>1693</v>
      </c>
      <c r="Z147" s="82" t="s">
        <v>1693</v>
      </c>
      <c r="AA147" s="82" t="s">
        <v>1693</v>
      </c>
      <c r="AB147" s="82" t="s">
        <v>1693</v>
      </c>
      <c r="AC147" s="82" t="s">
        <v>1693</v>
      </c>
      <c r="AD147" s="180" t="s">
        <v>1693</v>
      </c>
      <c r="AE147" s="180" t="s">
        <v>1693</v>
      </c>
      <c r="AF147" s="181">
        <f>SUM(AF148:AF163)</f>
        <v>0</v>
      </c>
      <c r="AG147" s="181">
        <f aca="true" t="shared" si="29" ref="AG147:AX147">SUM(AG148:AG163)</f>
        <v>0</v>
      </c>
      <c r="AH147" s="181">
        <f t="shared" si="29"/>
        <v>0</v>
      </c>
      <c r="AI147" s="181">
        <f t="shared" si="29"/>
        <v>0</v>
      </c>
      <c r="AJ147" s="181">
        <f t="shared" si="29"/>
        <v>0</v>
      </c>
      <c r="AK147" s="181">
        <f t="shared" si="29"/>
        <v>0</v>
      </c>
      <c r="AL147" s="181">
        <f t="shared" si="29"/>
        <v>0</v>
      </c>
      <c r="AM147" s="181">
        <f t="shared" si="29"/>
        <v>0</v>
      </c>
      <c r="AN147" s="181">
        <f t="shared" si="29"/>
        <v>0</v>
      </c>
      <c r="AO147" s="181">
        <f t="shared" si="29"/>
        <v>0</v>
      </c>
      <c r="AP147" s="181">
        <f t="shared" si="29"/>
        <v>0</v>
      </c>
      <c r="AQ147" s="129">
        <f t="shared" si="29"/>
        <v>0</v>
      </c>
      <c r="AR147" s="83">
        <f t="shared" si="29"/>
        <v>0</v>
      </c>
      <c r="AS147" s="83">
        <f t="shared" si="29"/>
        <v>0</v>
      </c>
      <c r="AT147" s="83">
        <f t="shared" si="29"/>
        <v>0</v>
      </c>
      <c r="AU147" s="83">
        <f t="shared" si="29"/>
        <v>0</v>
      </c>
      <c r="AV147" s="83">
        <f t="shared" si="29"/>
        <v>0</v>
      </c>
      <c r="AW147" s="83">
        <f t="shared" si="29"/>
        <v>0</v>
      </c>
      <c r="AX147" s="83">
        <f t="shared" si="29"/>
        <v>0</v>
      </c>
    </row>
    <row r="148" spans="1:50" ht="40.5">
      <c r="A148" s="30" t="s">
        <v>1259</v>
      </c>
      <c r="B148" s="31" t="s">
        <v>1155</v>
      </c>
      <c r="C148" s="30">
        <v>1302</v>
      </c>
      <c r="D148" s="32"/>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75"/>
      <c r="AE148" s="174"/>
      <c r="AF148" s="177"/>
      <c r="AG148" s="177"/>
      <c r="AH148" s="177"/>
      <c r="AI148" s="177"/>
      <c r="AJ148" s="177"/>
      <c r="AK148" s="178">
        <f aca="true" t="shared" si="30" ref="AK148:AK159">AJ148</f>
        <v>0</v>
      </c>
      <c r="AL148" s="177"/>
      <c r="AM148" s="177"/>
      <c r="AN148" s="177"/>
      <c r="AO148" s="177"/>
      <c r="AP148" s="177"/>
      <c r="AQ148" s="128">
        <f aca="true" t="shared" si="31" ref="AQ148:AQ159">AP148</f>
        <v>0</v>
      </c>
      <c r="AR148" s="78">
        <f aca="true" t="shared" si="32" ref="AR148:AR159">AG148</f>
        <v>0</v>
      </c>
      <c r="AS148" s="78">
        <f aca="true" t="shared" si="33" ref="AS148:AS159">AH148</f>
        <v>0</v>
      </c>
      <c r="AT148" s="78">
        <f aca="true" t="shared" si="34" ref="AT148:AT159">AI148</f>
        <v>0</v>
      </c>
      <c r="AU148" s="78">
        <f aca="true" t="shared" si="35" ref="AU148:AU159">AM148</f>
        <v>0</v>
      </c>
      <c r="AV148" s="78">
        <f aca="true" t="shared" si="36" ref="AV148:AV159">AN148</f>
        <v>0</v>
      </c>
      <c r="AW148" s="78">
        <f aca="true" t="shared" si="37" ref="AW148:AW159">AO148</f>
        <v>0</v>
      </c>
      <c r="AX148" s="104">
        <f aca="true" t="shared" si="38" ref="AX148:AX159">IF(AW148&gt;0,"нормативный и плановый",0)</f>
        <v>0</v>
      </c>
    </row>
    <row r="149" spans="1:50" ht="60.75">
      <c r="A149" s="30" t="s">
        <v>1260</v>
      </c>
      <c r="B149" s="31" t="s">
        <v>1156</v>
      </c>
      <c r="C149" s="30">
        <v>1303</v>
      </c>
      <c r="D149" s="32"/>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75"/>
      <c r="AE149" s="174"/>
      <c r="AF149" s="177"/>
      <c r="AG149" s="177"/>
      <c r="AH149" s="177"/>
      <c r="AI149" s="177"/>
      <c r="AJ149" s="177"/>
      <c r="AK149" s="178">
        <f t="shared" si="30"/>
        <v>0</v>
      </c>
      <c r="AL149" s="177"/>
      <c r="AM149" s="177"/>
      <c r="AN149" s="177"/>
      <c r="AO149" s="177"/>
      <c r="AP149" s="177"/>
      <c r="AQ149" s="128">
        <f t="shared" si="31"/>
        <v>0</v>
      </c>
      <c r="AR149" s="78">
        <f t="shared" si="32"/>
        <v>0</v>
      </c>
      <c r="AS149" s="78">
        <f t="shared" si="33"/>
        <v>0</v>
      </c>
      <c r="AT149" s="78">
        <f t="shared" si="34"/>
        <v>0</v>
      </c>
      <c r="AU149" s="78">
        <f t="shared" si="35"/>
        <v>0</v>
      </c>
      <c r="AV149" s="78">
        <f t="shared" si="36"/>
        <v>0</v>
      </c>
      <c r="AW149" s="78">
        <f t="shared" si="37"/>
        <v>0</v>
      </c>
      <c r="AX149" s="104">
        <f t="shared" si="38"/>
        <v>0</v>
      </c>
    </row>
    <row r="150" spans="1:50" ht="121.5">
      <c r="A150" s="30" t="s">
        <v>1261</v>
      </c>
      <c r="B150" s="31" t="s">
        <v>1157</v>
      </c>
      <c r="C150" s="30">
        <v>1304</v>
      </c>
      <c r="D150" s="32"/>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75"/>
      <c r="AE150" s="174"/>
      <c r="AF150" s="177"/>
      <c r="AG150" s="177"/>
      <c r="AH150" s="177"/>
      <c r="AI150" s="177"/>
      <c r="AJ150" s="177"/>
      <c r="AK150" s="178">
        <f t="shared" si="30"/>
        <v>0</v>
      </c>
      <c r="AL150" s="177"/>
      <c r="AM150" s="177"/>
      <c r="AN150" s="177"/>
      <c r="AO150" s="177"/>
      <c r="AP150" s="177"/>
      <c r="AQ150" s="128">
        <f t="shared" si="31"/>
        <v>0</v>
      </c>
      <c r="AR150" s="78">
        <f t="shared" si="32"/>
        <v>0</v>
      </c>
      <c r="AS150" s="78">
        <f t="shared" si="33"/>
        <v>0</v>
      </c>
      <c r="AT150" s="78">
        <f t="shared" si="34"/>
        <v>0</v>
      </c>
      <c r="AU150" s="78">
        <f t="shared" si="35"/>
        <v>0</v>
      </c>
      <c r="AV150" s="78">
        <f t="shared" si="36"/>
        <v>0</v>
      </c>
      <c r="AW150" s="78">
        <f t="shared" si="37"/>
        <v>0</v>
      </c>
      <c r="AX150" s="104">
        <f t="shared" si="38"/>
        <v>0</v>
      </c>
    </row>
    <row r="151" spans="1:50" ht="162">
      <c r="A151" s="30" t="s">
        <v>1262</v>
      </c>
      <c r="B151" s="31" t="s">
        <v>1158</v>
      </c>
      <c r="C151" s="30">
        <v>1305</v>
      </c>
      <c r="D151" s="32"/>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75"/>
      <c r="AE151" s="174"/>
      <c r="AF151" s="177"/>
      <c r="AG151" s="177"/>
      <c r="AH151" s="177"/>
      <c r="AI151" s="177"/>
      <c r="AJ151" s="177"/>
      <c r="AK151" s="178">
        <f t="shared" si="30"/>
        <v>0</v>
      </c>
      <c r="AL151" s="177"/>
      <c r="AM151" s="177"/>
      <c r="AN151" s="177"/>
      <c r="AO151" s="177"/>
      <c r="AP151" s="177"/>
      <c r="AQ151" s="128">
        <f t="shared" si="31"/>
        <v>0</v>
      </c>
      <c r="AR151" s="78">
        <f t="shared" si="32"/>
        <v>0</v>
      </c>
      <c r="AS151" s="78">
        <f t="shared" si="33"/>
        <v>0</v>
      </c>
      <c r="AT151" s="78">
        <f t="shared" si="34"/>
        <v>0</v>
      </c>
      <c r="AU151" s="78">
        <f t="shared" si="35"/>
        <v>0</v>
      </c>
      <c r="AV151" s="78">
        <f t="shared" si="36"/>
        <v>0</v>
      </c>
      <c r="AW151" s="78">
        <f t="shared" si="37"/>
        <v>0</v>
      </c>
      <c r="AX151" s="104">
        <f t="shared" si="38"/>
        <v>0</v>
      </c>
    </row>
    <row r="152" spans="1:50" ht="141.75">
      <c r="A152" s="30" t="s">
        <v>1263</v>
      </c>
      <c r="B152" s="31" t="s">
        <v>1159</v>
      </c>
      <c r="C152" s="30">
        <v>1306</v>
      </c>
      <c r="D152" s="32"/>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75"/>
      <c r="AE152" s="174"/>
      <c r="AF152" s="177"/>
      <c r="AG152" s="177"/>
      <c r="AH152" s="177"/>
      <c r="AI152" s="177"/>
      <c r="AJ152" s="177"/>
      <c r="AK152" s="178">
        <f t="shared" si="30"/>
        <v>0</v>
      </c>
      <c r="AL152" s="177"/>
      <c r="AM152" s="177"/>
      <c r="AN152" s="177"/>
      <c r="AO152" s="177"/>
      <c r="AP152" s="177"/>
      <c r="AQ152" s="128">
        <f t="shared" si="31"/>
        <v>0</v>
      </c>
      <c r="AR152" s="78">
        <f t="shared" si="32"/>
        <v>0</v>
      </c>
      <c r="AS152" s="78">
        <f t="shared" si="33"/>
        <v>0</v>
      </c>
      <c r="AT152" s="78">
        <f t="shared" si="34"/>
        <v>0</v>
      </c>
      <c r="AU152" s="78">
        <f t="shared" si="35"/>
        <v>0</v>
      </c>
      <c r="AV152" s="78">
        <f t="shared" si="36"/>
        <v>0</v>
      </c>
      <c r="AW152" s="78">
        <f t="shared" si="37"/>
        <v>0</v>
      </c>
      <c r="AX152" s="104">
        <f t="shared" si="38"/>
        <v>0</v>
      </c>
    </row>
    <row r="153" spans="1:50" ht="40.5">
      <c r="A153" s="30" t="s">
        <v>1264</v>
      </c>
      <c r="B153" s="31" t="s">
        <v>1160</v>
      </c>
      <c r="C153" s="30">
        <v>1307</v>
      </c>
      <c r="D153" s="32"/>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75"/>
      <c r="AE153" s="174"/>
      <c r="AF153" s="177"/>
      <c r="AG153" s="177"/>
      <c r="AH153" s="177"/>
      <c r="AI153" s="177"/>
      <c r="AJ153" s="177"/>
      <c r="AK153" s="178">
        <f t="shared" si="30"/>
        <v>0</v>
      </c>
      <c r="AL153" s="177"/>
      <c r="AM153" s="177"/>
      <c r="AN153" s="177"/>
      <c r="AO153" s="177"/>
      <c r="AP153" s="177"/>
      <c r="AQ153" s="128">
        <f t="shared" si="31"/>
        <v>0</v>
      </c>
      <c r="AR153" s="78">
        <f t="shared" si="32"/>
        <v>0</v>
      </c>
      <c r="AS153" s="78">
        <f t="shared" si="33"/>
        <v>0</v>
      </c>
      <c r="AT153" s="78">
        <f t="shared" si="34"/>
        <v>0</v>
      </c>
      <c r="AU153" s="78">
        <f t="shared" si="35"/>
        <v>0</v>
      </c>
      <c r="AV153" s="78">
        <f t="shared" si="36"/>
        <v>0</v>
      </c>
      <c r="AW153" s="78">
        <f t="shared" si="37"/>
        <v>0</v>
      </c>
      <c r="AX153" s="104">
        <f t="shared" si="38"/>
        <v>0</v>
      </c>
    </row>
    <row r="154" spans="1:50" ht="162">
      <c r="A154" s="30" t="s">
        <v>1265</v>
      </c>
      <c r="B154" s="31" t="s">
        <v>1161</v>
      </c>
      <c r="C154" s="30">
        <v>1308</v>
      </c>
      <c r="D154" s="32"/>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75"/>
      <c r="AE154" s="174"/>
      <c r="AF154" s="177"/>
      <c r="AG154" s="177"/>
      <c r="AH154" s="177"/>
      <c r="AI154" s="177"/>
      <c r="AJ154" s="177"/>
      <c r="AK154" s="178">
        <f t="shared" si="30"/>
        <v>0</v>
      </c>
      <c r="AL154" s="177"/>
      <c r="AM154" s="177"/>
      <c r="AN154" s="177"/>
      <c r="AO154" s="177"/>
      <c r="AP154" s="177"/>
      <c r="AQ154" s="128">
        <f t="shared" si="31"/>
        <v>0</v>
      </c>
      <c r="AR154" s="78">
        <f t="shared" si="32"/>
        <v>0</v>
      </c>
      <c r="AS154" s="78">
        <f t="shared" si="33"/>
        <v>0</v>
      </c>
      <c r="AT154" s="78">
        <f t="shared" si="34"/>
        <v>0</v>
      </c>
      <c r="AU154" s="78">
        <f t="shared" si="35"/>
        <v>0</v>
      </c>
      <c r="AV154" s="78">
        <f t="shared" si="36"/>
        <v>0</v>
      </c>
      <c r="AW154" s="78">
        <f t="shared" si="37"/>
        <v>0</v>
      </c>
      <c r="AX154" s="104">
        <f t="shared" si="38"/>
        <v>0</v>
      </c>
    </row>
    <row r="155" spans="1:50" ht="222.75">
      <c r="A155" s="30" t="s">
        <v>1266</v>
      </c>
      <c r="B155" s="31" t="s">
        <v>493</v>
      </c>
      <c r="C155" s="30">
        <v>1309</v>
      </c>
      <c r="D155" s="32"/>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75"/>
      <c r="AE155" s="174"/>
      <c r="AF155" s="177"/>
      <c r="AG155" s="177"/>
      <c r="AH155" s="177"/>
      <c r="AI155" s="177"/>
      <c r="AJ155" s="177"/>
      <c r="AK155" s="178">
        <f t="shared" si="30"/>
        <v>0</v>
      </c>
      <c r="AL155" s="177"/>
      <c r="AM155" s="177"/>
      <c r="AN155" s="177"/>
      <c r="AO155" s="177"/>
      <c r="AP155" s="177"/>
      <c r="AQ155" s="128">
        <f t="shared" si="31"/>
        <v>0</v>
      </c>
      <c r="AR155" s="78">
        <f t="shared" si="32"/>
        <v>0</v>
      </c>
      <c r="AS155" s="78">
        <f t="shared" si="33"/>
        <v>0</v>
      </c>
      <c r="AT155" s="78">
        <f t="shared" si="34"/>
        <v>0</v>
      </c>
      <c r="AU155" s="78">
        <f t="shared" si="35"/>
        <v>0</v>
      </c>
      <c r="AV155" s="78">
        <f t="shared" si="36"/>
        <v>0</v>
      </c>
      <c r="AW155" s="78">
        <f t="shared" si="37"/>
        <v>0</v>
      </c>
      <c r="AX155" s="104">
        <f t="shared" si="38"/>
        <v>0</v>
      </c>
    </row>
    <row r="156" spans="1:50" ht="101.25">
      <c r="A156" s="30" t="s">
        <v>1267</v>
      </c>
      <c r="B156" s="31" t="s">
        <v>494</v>
      </c>
      <c r="C156" s="30">
        <v>1310</v>
      </c>
      <c r="D156" s="32"/>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75"/>
      <c r="AE156" s="174"/>
      <c r="AF156" s="177"/>
      <c r="AG156" s="177"/>
      <c r="AH156" s="177"/>
      <c r="AI156" s="177"/>
      <c r="AJ156" s="177"/>
      <c r="AK156" s="178">
        <f t="shared" si="30"/>
        <v>0</v>
      </c>
      <c r="AL156" s="177"/>
      <c r="AM156" s="177"/>
      <c r="AN156" s="177"/>
      <c r="AO156" s="177"/>
      <c r="AP156" s="177"/>
      <c r="AQ156" s="128">
        <f t="shared" si="31"/>
        <v>0</v>
      </c>
      <c r="AR156" s="78">
        <f t="shared" si="32"/>
        <v>0</v>
      </c>
      <c r="AS156" s="78">
        <f t="shared" si="33"/>
        <v>0</v>
      </c>
      <c r="AT156" s="78">
        <f t="shared" si="34"/>
        <v>0</v>
      </c>
      <c r="AU156" s="78">
        <f t="shared" si="35"/>
        <v>0</v>
      </c>
      <c r="AV156" s="78">
        <f t="shared" si="36"/>
        <v>0</v>
      </c>
      <c r="AW156" s="78">
        <f t="shared" si="37"/>
        <v>0</v>
      </c>
      <c r="AX156" s="104">
        <f t="shared" si="38"/>
        <v>0</v>
      </c>
    </row>
    <row r="157" spans="1:50" ht="121.5">
      <c r="A157" s="30" t="s">
        <v>495</v>
      </c>
      <c r="B157" s="31" t="s">
        <v>1162</v>
      </c>
      <c r="C157" s="30">
        <v>1311</v>
      </c>
      <c r="D157" s="32"/>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75"/>
      <c r="AE157" s="174"/>
      <c r="AF157" s="177"/>
      <c r="AG157" s="177"/>
      <c r="AH157" s="177"/>
      <c r="AI157" s="177"/>
      <c r="AJ157" s="177"/>
      <c r="AK157" s="178">
        <f t="shared" si="30"/>
        <v>0</v>
      </c>
      <c r="AL157" s="177"/>
      <c r="AM157" s="177"/>
      <c r="AN157" s="177"/>
      <c r="AO157" s="177"/>
      <c r="AP157" s="177"/>
      <c r="AQ157" s="128">
        <f t="shared" si="31"/>
        <v>0</v>
      </c>
      <c r="AR157" s="78">
        <f t="shared" si="32"/>
        <v>0</v>
      </c>
      <c r="AS157" s="78">
        <f t="shared" si="33"/>
        <v>0</v>
      </c>
      <c r="AT157" s="78">
        <f t="shared" si="34"/>
        <v>0</v>
      </c>
      <c r="AU157" s="78">
        <f t="shared" si="35"/>
        <v>0</v>
      </c>
      <c r="AV157" s="78">
        <f t="shared" si="36"/>
        <v>0</v>
      </c>
      <c r="AW157" s="78">
        <f t="shared" si="37"/>
        <v>0</v>
      </c>
      <c r="AX157" s="104">
        <f t="shared" si="38"/>
        <v>0</v>
      </c>
    </row>
    <row r="158" spans="1:50" ht="141.75">
      <c r="A158" s="30" t="s">
        <v>496</v>
      </c>
      <c r="B158" s="31" t="s">
        <v>1163</v>
      </c>
      <c r="C158" s="30">
        <v>1312</v>
      </c>
      <c r="D158" s="32"/>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75"/>
      <c r="AE158" s="174"/>
      <c r="AF158" s="177"/>
      <c r="AG158" s="177"/>
      <c r="AH158" s="177"/>
      <c r="AI158" s="177"/>
      <c r="AJ158" s="177"/>
      <c r="AK158" s="178">
        <f t="shared" si="30"/>
        <v>0</v>
      </c>
      <c r="AL158" s="177"/>
      <c r="AM158" s="177"/>
      <c r="AN158" s="177"/>
      <c r="AO158" s="177"/>
      <c r="AP158" s="177"/>
      <c r="AQ158" s="128">
        <f t="shared" si="31"/>
        <v>0</v>
      </c>
      <c r="AR158" s="78">
        <f t="shared" si="32"/>
        <v>0</v>
      </c>
      <c r="AS158" s="78">
        <f t="shared" si="33"/>
        <v>0</v>
      </c>
      <c r="AT158" s="78">
        <f t="shared" si="34"/>
        <v>0</v>
      </c>
      <c r="AU158" s="78">
        <f t="shared" si="35"/>
        <v>0</v>
      </c>
      <c r="AV158" s="78">
        <f t="shared" si="36"/>
        <v>0</v>
      </c>
      <c r="AW158" s="78">
        <f t="shared" si="37"/>
        <v>0</v>
      </c>
      <c r="AX158" s="104">
        <f t="shared" si="38"/>
        <v>0</v>
      </c>
    </row>
    <row r="159" spans="1:50" ht="162">
      <c r="A159" s="30" t="s">
        <v>497</v>
      </c>
      <c r="B159" s="31" t="s">
        <v>498</v>
      </c>
      <c r="C159" s="42">
        <v>1313</v>
      </c>
      <c r="D159" s="32"/>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75"/>
      <c r="AE159" s="174"/>
      <c r="AF159" s="177"/>
      <c r="AG159" s="177"/>
      <c r="AH159" s="177"/>
      <c r="AI159" s="177"/>
      <c r="AJ159" s="177"/>
      <c r="AK159" s="178">
        <f t="shared" si="30"/>
        <v>0</v>
      </c>
      <c r="AL159" s="177"/>
      <c r="AM159" s="177"/>
      <c r="AN159" s="177"/>
      <c r="AO159" s="177"/>
      <c r="AP159" s="177"/>
      <c r="AQ159" s="128">
        <f t="shared" si="31"/>
        <v>0</v>
      </c>
      <c r="AR159" s="78">
        <f t="shared" si="32"/>
        <v>0</v>
      </c>
      <c r="AS159" s="78">
        <f t="shared" si="33"/>
        <v>0</v>
      </c>
      <c r="AT159" s="78">
        <f t="shared" si="34"/>
        <v>0</v>
      </c>
      <c r="AU159" s="78">
        <f t="shared" si="35"/>
        <v>0</v>
      </c>
      <c r="AV159" s="78">
        <f t="shared" si="36"/>
        <v>0</v>
      </c>
      <c r="AW159" s="78">
        <f t="shared" si="37"/>
        <v>0</v>
      </c>
      <c r="AX159" s="104">
        <f t="shared" si="38"/>
        <v>0</v>
      </c>
    </row>
    <row r="160" spans="1:50" ht="60.75" hidden="1">
      <c r="A160" s="30" t="s">
        <v>499</v>
      </c>
      <c r="B160" s="31" t="s">
        <v>1154</v>
      </c>
      <c r="C160" s="42">
        <v>1314</v>
      </c>
      <c r="D160" s="32"/>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75"/>
      <c r="AE160" s="174"/>
      <c r="AF160" s="177"/>
      <c r="AG160" s="177"/>
      <c r="AH160" s="177"/>
      <c r="AI160" s="177"/>
      <c r="AJ160" s="177"/>
      <c r="AK160" s="177"/>
      <c r="AL160" s="177"/>
      <c r="AM160" s="177"/>
      <c r="AN160" s="177"/>
      <c r="AO160" s="177"/>
      <c r="AP160" s="177"/>
      <c r="AQ160" s="127"/>
      <c r="AR160" s="34"/>
      <c r="AS160" s="34"/>
      <c r="AT160" s="34"/>
      <c r="AU160" s="34"/>
      <c r="AV160" s="34"/>
      <c r="AW160" s="34"/>
      <c r="AX160" s="34"/>
    </row>
    <row r="161" spans="1:50" ht="60.75" hidden="1">
      <c r="A161" s="30" t="s">
        <v>500</v>
      </c>
      <c r="B161" s="31" t="s">
        <v>1154</v>
      </c>
      <c r="C161" s="42">
        <v>1315</v>
      </c>
      <c r="D161" s="32"/>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75"/>
      <c r="AE161" s="174"/>
      <c r="AF161" s="177"/>
      <c r="AG161" s="177"/>
      <c r="AH161" s="177"/>
      <c r="AI161" s="177"/>
      <c r="AJ161" s="177"/>
      <c r="AK161" s="177"/>
      <c r="AL161" s="177"/>
      <c r="AM161" s="177"/>
      <c r="AN161" s="177"/>
      <c r="AO161" s="177"/>
      <c r="AP161" s="177"/>
      <c r="AQ161" s="127"/>
      <c r="AR161" s="34"/>
      <c r="AS161" s="34"/>
      <c r="AT161" s="34"/>
      <c r="AU161" s="34"/>
      <c r="AV161" s="34"/>
      <c r="AW161" s="34"/>
      <c r="AX161" s="34"/>
    </row>
    <row r="162" spans="1:50" ht="30" hidden="1">
      <c r="A162" s="30" t="s">
        <v>1154</v>
      </c>
      <c r="B162" s="31" t="s">
        <v>1154</v>
      </c>
      <c r="C162" s="42" t="s">
        <v>1154</v>
      </c>
      <c r="D162" s="32"/>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75"/>
      <c r="AE162" s="174"/>
      <c r="AF162" s="177"/>
      <c r="AG162" s="177"/>
      <c r="AH162" s="177"/>
      <c r="AI162" s="177"/>
      <c r="AJ162" s="177"/>
      <c r="AK162" s="177"/>
      <c r="AL162" s="177"/>
      <c r="AM162" s="177"/>
      <c r="AN162" s="177"/>
      <c r="AO162" s="177"/>
      <c r="AP162" s="177"/>
      <c r="AQ162" s="127"/>
      <c r="AR162" s="34"/>
      <c r="AS162" s="34"/>
      <c r="AT162" s="34"/>
      <c r="AU162" s="34"/>
      <c r="AV162" s="34"/>
      <c r="AW162" s="34"/>
      <c r="AX162" s="34"/>
    </row>
    <row r="163" spans="1:50" ht="30" hidden="1">
      <c r="A163" s="30" t="s">
        <v>1268</v>
      </c>
      <c r="B163" s="31" t="s">
        <v>1154</v>
      </c>
      <c r="C163" s="42">
        <v>1399</v>
      </c>
      <c r="D163" s="32"/>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75"/>
      <c r="AE163" s="174"/>
      <c r="AF163" s="177"/>
      <c r="AG163" s="177"/>
      <c r="AH163" s="177"/>
      <c r="AI163" s="177"/>
      <c r="AJ163" s="177"/>
      <c r="AK163" s="177"/>
      <c r="AL163" s="177"/>
      <c r="AM163" s="177"/>
      <c r="AN163" s="177"/>
      <c r="AO163" s="177"/>
      <c r="AP163" s="177"/>
      <c r="AQ163" s="127"/>
      <c r="AR163" s="34"/>
      <c r="AS163" s="34"/>
      <c r="AT163" s="34"/>
      <c r="AU163" s="34"/>
      <c r="AV163" s="34"/>
      <c r="AW163" s="34"/>
      <c r="AX163" s="34"/>
    </row>
    <row r="164" spans="1:50" ht="202.5">
      <c r="A164" s="88" t="s">
        <v>1269</v>
      </c>
      <c r="B164" s="91" t="s">
        <v>501</v>
      </c>
      <c r="C164" s="90">
        <v>1400</v>
      </c>
      <c r="D164" s="82" t="s">
        <v>1693</v>
      </c>
      <c r="E164" s="82" t="s">
        <v>1693</v>
      </c>
      <c r="F164" s="82" t="s">
        <v>1693</v>
      </c>
      <c r="G164" s="82" t="s">
        <v>1693</v>
      </c>
      <c r="H164" s="82" t="s">
        <v>1693</v>
      </c>
      <c r="I164" s="82" t="s">
        <v>1693</v>
      </c>
      <c r="J164" s="82" t="s">
        <v>1693</v>
      </c>
      <c r="K164" s="82" t="s">
        <v>1693</v>
      </c>
      <c r="L164" s="82" t="s">
        <v>1693</v>
      </c>
      <c r="M164" s="82" t="s">
        <v>1693</v>
      </c>
      <c r="N164" s="82" t="s">
        <v>1693</v>
      </c>
      <c r="O164" s="82" t="s">
        <v>1693</v>
      </c>
      <c r="P164" s="82" t="s">
        <v>1693</v>
      </c>
      <c r="Q164" s="82" t="s">
        <v>1693</v>
      </c>
      <c r="R164" s="82" t="s">
        <v>1693</v>
      </c>
      <c r="S164" s="82" t="s">
        <v>1693</v>
      </c>
      <c r="T164" s="82" t="s">
        <v>1693</v>
      </c>
      <c r="U164" s="82" t="s">
        <v>1693</v>
      </c>
      <c r="V164" s="82" t="s">
        <v>1693</v>
      </c>
      <c r="W164" s="82" t="s">
        <v>1693</v>
      </c>
      <c r="X164" s="82" t="s">
        <v>1693</v>
      </c>
      <c r="Y164" s="82" t="s">
        <v>1693</v>
      </c>
      <c r="Z164" s="82" t="s">
        <v>1693</v>
      </c>
      <c r="AA164" s="82" t="s">
        <v>1693</v>
      </c>
      <c r="AB164" s="82" t="s">
        <v>1693</v>
      </c>
      <c r="AC164" s="82" t="s">
        <v>1693</v>
      </c>
      <c r="AD164" s="180" t="s">
        <v>1693</v>
      </c>
      <c r="AE164" s="180" t="s">
        <v>1693</v>
      </c>
      <c r="AF164" s="181">
        <f>SUM(AF165:AF168)</f>
        <v>0</v>
      </c>
      <c r="AG164" s="181">
        <f aca="true" t="shared" si="39" ref="AG164:AX164">SUM(AG165:AG168)</f>
        <v>0</v>
      </c>
      <c r="AH164" s="181">
        <f t="shared" si="39"/>
        <v>0</v>
      </c>
      <c r="AI164" s="181">
        <f t="shared" si="39"/>
        <v>0</v>
      </c>
      <c r="AJ164" s="181">
        <f t="shared" si="39"/>
        <v>0</v>
      </c>
      <c r="AK164" s="181">
        <f t="shared" si="39"/>
        <v>0</v>
      </c>
      <c r="AL164" s="181">
        <f t="shared" si="39"/>
        <v>0</v>
      </c>
      <c r="AM164" s="181">
        <f t="shared" si="39"/>
        <v>0</v>
      </c>
      <c r="AN164" s="181">
        <f t="shared" si="39"/>
        <v>0</v>
      </c>
      <c r="AO164" s="181">
        <f t="shared" si="39"/>
        <v>0</v>
      </c>
      <c r="AP164" s="181">
        <f t="shared" si="39"/>
        <v>0</v>
      </c>
      <c r="AQ164" s="129">
        <f t="shared" si="39"/>
        <v>0</v>
      </c>
      <c r="AR164" s="83">
        <f t="shared" si="39"/>
        <v>0</v>
      </c>
      <c r="AS164" s="83">
        <f t="shared" si="39"/>
        <v>0</v>
      </c>
      <c r="AT164" s="83">
        <f t="shared" si="39"/>
        <v>0</v>
      </c>
      <c r="AU164" s="83">
        <f t="shared" si="39"/>
        <v>0</v>
      </c>
      <c r="AV164" s="83">
        <f t="shared" si="39"/>
        <v>0</v>
      </c>
      <c r="AW164" s="83">
        <f t="shared" si="39"/>
        <v>0</v>
      </c>
      <c r="AX164" s="83">
        <f t="shared" si="39"/>
        <v>0</v>
      </c>
    </row>
    <row r="165" spans="1:50" ht="40.5" hidden="1">
      <c r="A165" s="45" t="s">
        <v>1270</v>
      </c>
      <c r="B165" s="44" t="s">
        <v>1154</v>
      </c>
      <c r="C165" s="45">
        <v>1401</v>
      </c>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75"/>
      <c r="AE165" s="176"/>
      <c r="AF165" s="177"/>
      <c r="AG165" s="177"/>
      <c r="AH165" s="177"/>
      <c r="AI165" s="177"/>
      <c r="AJ165" s="177"/>
      <c r="AK165" s="177"/>
      <c r="AL165" s="177"/>
      <c r="AM165" s="177"/>
      <c r="AN165" s="177"/>
      <c r="AO165" s="177"/>
      <c r="AP165" s="177"/>
      <c r="AQ165" s="127"/>
      <c r="AR165" s="34"/>
      <c r="AS165" s="34"/>
      <c r="AT165" s="34"/>
      <c r="AU165" s="34"/>
      <c r="AV165" s="34"/>
      <c r="AW165" s="34"/>
      <c r="AX165" s="34"/>
    </row>
    <row r="166" spans="1:50" ht="40.5" hidden="1">
      <c r="A166" s="45" t="s">
        <v>1271</v>
      </c>
      <c r="B166" s="44" t="s">
        <v>1154</v>
      </c>
      <c r="C166" s="45">
        <v>1402</v>
      </c>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75"/>
      <c r="AE166" s="176"/>
      <c r="AF166" s="177"/>
      <c r="AG166" s="177"/>
      <c r="AH166" s="177"/>
      <c r="AI166" s="177"/>
      <c r="AJ166" s="177"/>
      <c r="AK166" s="177"/>
      <c r="AL166" s="177"/>
      <c r="AM166" s="177"/>
      <c r="AN166" s="177"/>
      <c r="AO166" s="177"/>
      <c r="AP166" s="177"/>
      <c r="AQ166" s="127"/>
      <c r="AR166" s="34"/>
      <c r="AS166" s="34"/>
      <c r="AT166" s="34"/>
      <c r="AU166" s="34"/>
      <c r="AV166" s="34"/>
      <c r="AW166" s="34"/>
      <c r="AX166" s="34"/>
    </row>
    <row r="167" spans="1:50" ht="30" hidden="1">
      <c r="A167" s="45" t="s">
        <v>1154</v>
      </c>
      <c r="B167" s="44" t="s">
        <v>1154</v>
      </c>
      <c r="C167" s="45" t="s">
        <v>1154</v>
      </c>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75"/>
      <c r="AE167" s="176"/>
      <c r="AF167" s="177"/>
      <c r="AG167" s="177"/>
      <c r="AH167" s="177"/>
      <c r="AI167" s="177"/>
      <c r="AJ167" s="177"/>
      <c r="AK167" s="177"/>
      <c r="AL167" s="177"/>
      <c r="AM167" s="177"/>
      <c r="AN167" s="177"/>
      <c r="AO167" s="177"/>
      <c r="AP167" s="177"/>
      <c r="AQ167" s="127"/>
      <c r="AR167" s="34"/>
      <c r="AS167" s="34"/>
      <c r="AT167" s="34"/>
      <c r="AU167" s="34"/>
      <c r="AV167" s="34"/>
      <c r="AW167" s="34"/>
      <c r="AX167" s="34"/>
    </row>
    <row r="168" spans="1:50" ht="30" hidden="1">
      <c r="A168" s="45" t="s">
        <v>1272</v>
      </c>
      <c r="B168" s="44" t="s">
        <v>1154</v>
      </c>
      <c r="C168" s="45">
        <v>1499</v>
      </c>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75"/>
      <c r="AE168" s="176"/>
      <c r="AF168" s="177"/>
      <c r="AG168" s="177"/>
      <c r="AH168" s="177"/>
      <c r="AI168" s="177"/>
      <c r="AJ168" s="177"/>
      <c r="AK168" s="177"/>
      <c r="AL168" s="177"/>
      <c r="AM168" s="177"/>
      <c r="AN168" s="177"/>
      <c r="AO168" s="177"/>
      <c r="AP168" s="177"/>
      <c r="AQ168" s="127"/>
      <c r="AR168" s="34"/>
      <c r="AS168" s="34"/>
      <c r="AT168" s="34"/>
      <c r="AU168" s="34"/>
      <c r="AV168" s="34"/>
      <c r="AW168" s="34"/>
      <c r="AX168" s="34"/>
    </row>
    <row r="169" spans="1:50" ht="202.5">
      <c r="A169" s="79" t="s">
        <v>1273</v>
      </c>
      <c r="B169" s="80" t="s">
        <v>502</v>
      </c>
      <c r="C169" s="81">
        <v>1500</v>
      </c>
      <c r="D169" s="82" t="s">
        <v>1693</v>
      </c>
      <c r="E169" s="82" t="s">
        <v>1693</v>
      </c>
      <c r="F169" s="82" t="s">
        <v>1693</v>
      </c>
      <c r="G169" s="82" t="s">
        <v>1693</v>
      </c>
      <c r="H169" s="82" t="s">
        <v>1693</v>
      </c>
      <c r="I169" s="82" t="s">
        <v>1693</v>
      </c>
      <c r="J169" s="82" t="s">
        <v>1693</v>
      </c>
      <c r="K169" s="82" t="s">
        <v>1693</v>
      </c>
      <c r="L169" s="82" t="s">
        <v>1693</v>
      </c>
      <c r="M169" s="82" t="s">
        <v>1693</v>
      </c>
      <c r="N169" s="82" t="s">
        <v>1693</v>
      </c>
      <c r="O169" s="82" t="s">
        <v>1693</v>
      </c>
      <c r="P169" s="82" t="s">
        <v>1693</v>
      </c>
      <c r="Q169" s="82" t="s">
        <v>1693</v>
      </c>
      <c r="R169" s="82" t="s">
        <v>1693</v>
      </c>
      <c r="S169" s="82" t="s">
        <v>1693</v>
      </c>
      <c r="T169" s="82" t="s">
        <v>1693</v>
      </c>
      <c r="U169" s="82" t="s">
        <v>1693</v>
      </c>
      <c r="V169" s="82" t="s">
        <v>1693</v>
      </c>
      <c r="W169" s="82" t="s">
        <v>1693</v>
      </c>
      <c r="X169" s="82" t="s">
        <v>1693</v>
      </c>
      <c r="Y169" s="82" t="s">
        <v>1693</v>
      </c>
      <c r="Z169" s="82" t="s">
        <v>1693</v>
      </c>
      <c r="AA169" s="82" t="s">
        <v>1693</v>
      </c>
      <c r="AB169" s="82" t="s">
        <v>1693</v>
      </c>
      <c r="AC169" s="82" t="s">
        <v>1693</v>
      </c>
      <c r="AD169" s="180" t="s">
        <v>1693</v>
      </c>
      <c r="AE169" s="180" t="s">
        <v>1693</v>
      </c>
      <c r="AF169" s="181">
        <f>SUM(AF170:AF173)</f>
        <v>5252.7</v>
      </c>
      <c r="AG169" s="181">
        <f aca="true" t="shared" si="40" ref="AG169:AX169">SUM(AG170:AG173)</f>
        <v>5252.7</v>
      </c>
      <c r="AH169" s="181">
        <f t="shared" si="40"/>
        <v>4000</v>
      </c>
      <c r="AI169" s="181">
        <f t="shared" si="40"/>
        <v>0</v>
      </c>
      <c r="AJ169" s="181">
        <f t="shared" si="40"/>
        <v>0</v>
      </c>
      <c r="AK169" s="181">
        <f t="shared" si="40"/>
        <v>0</v>
      </c>
      <c r="AL169" s="181">
        <f t="shared" si="40"/>
        <v>5252.7</v>
      </c>
      <c r="AM169" s="181">
        <f t="shared" si="40"/>
        <v>5252.7</v>
      </c>
      <c r="AN169" s="181">
        <f t="shared" si="40"/>
        <v>4000</v>
      </c>
      <c r="AO169" s="181">
        <f t="shared" si="40"/>
        <v>0</v>
      </c>
      <c r="AP169" s="181">
        <f t="shared" si="40"/>
        <v>0</v>
      </c>
      <c r="AQ169" s="129">
        <f t="shared" si="40"/>
        <v>0</v>
      </c>
      <c r="AR169" s="83">
        <f t="shared" si="40"/>
        <v>5252.7</v>
      </c>
      <c r="AS169" s="83">
        <f t="shared" si="40"/>
        <v>4000</v>
      </c>
      <c r="AT169" s="83">
        <f t="shared" si="40"/>
        <v>0</v>
      </c>
      <c r="AU169" s="83">
        <f t="shared" si="40"/>
        <v>5252.7</v>
      </c>
      <c r="AV169" s="83">
        <f t="shared" si="40"/>
        <v>4000</v>
      </c>
      <c r="AW169" s="83">
        <f t="shared" si="40"/>
        <v>0</v>
      </c>
      <c r="AX169" s="83">
        <f t="shared" si="40"/>
        <v>0</v>
      </c>
    </row>
    <row r="170" spans="1:50" ht="409.5">
      <c r="A170" s="30" t="s">
        <v>1274</v>
      </c>
      <c r="B170" s="31" t="s">
        <v>153</v>
      </c>
      <c r="C170" s="30">
        <v>1501</v>
      </c>
      <c r="D170" s="108" t="s">
        <v>577</v>
      </c>
      <c r="E170" s="110" t="s">
        <v>596</v>
      </c>
      <c r="F170" s="110" t="s">
        <v>597</v>
      </c>
      <c r="G170" s="18"/>
      <c r="H170" s="18"/>
      <c r="I170" s="18"/>
      <c r="J170" s="18"/>
      <c r="K170" s="18"/>
      <c r="L170" s="18"/>
      <c r="M170" s="18"/>
      <c r="N170" s="18"/>
      <c r="O170" s="18"/>
      <c r="P170" s="18"/>
      <c r="Q170" s="18"/>
      <c r="R170" s="18"/>
      <c r="S170" s="18"/>
      <c r="T170" s="18"/>
      <c r="U170" s="18"/>
      <c r="V170" s="18"/>
      <c r="W170" s="18"/>
      <c r="X170" s="117" t="s">
        <v>1222</v>
      </c>
      <c r="Y170" s="110" t="s">
        <v>1224</v>
      </c>
      <c r="Z170" s="110" t="s">
        <v>1223</v>
      </c>
      <c r="AA170" s="18"/>
      <c r="AB170" s="18"/>
      <c r="AC170" s="18"/>
      <c r="AD170" s="175">
        <v>22</v>
      </c>
      <c r="AE170" s="174" t="s">
        <v>396</v>
      </c>
      <c r="AF170" s="177">
        <v>5252.7</v>
      </c>
      <c r="AG170" s="177">
        <v>5252.7</v>
      </c>
      <c r="AH170" s="177">
        <v>4000</v>
      </c>
      <c r="AI170" s="177"/>
      <c r="AJ170" s="177"/>
      <c r="AK170" s="178">
        <f>AJ170</f>
        <v>0</v>
      </c>
      <c r="AL170" s="177">
        <v>5252.7</v>
      </c>
      <c r="AM170" s="177">
        <v>5252.7</v>
      </c>
      <c r="AN170" s="177">
        <v>4000</v>
      </c>
      <c r="AO170" s="177"/>
      <c r="AP170" s="177"/>
      <c r="AQ170" s="128">
        <f>AP170</f>
        <v>0</v>
      </c>
      <c r="AR170" s="78">
        <f>AG170</f>
        <v>5252.7</v>
      </c>
      <c r="AS170" s="78">
        <f>AH170</f>
        <v>4000</v>
      </c>
      <c r="AT170" s="78">
        <f>AI170</f>
        <v>0</v>
      </c>
      <c r="AU170" s="78">
        <f>AM170</f>
        <v>5252.7</v>
      </c>
      <c r="AV170" s="78">
        <f>AN170</f>
        <v>4000</v>
      </c>
      <c r="AW170" s="78">
        <f>AO170</f>
        <v>0</v>
      </c>
      <c r="AX170" s="104">
        <f>IF(AW170&gt;0,"нормативный и плановый",0)</f>
        <v>0</v>
      </c>
    </row>
    <row r="171" spans="1:50" ht="40.5" hidden="1">
      <c r="A171" s="30" t="s">
        <v>1275</v>
      </c>
      <c r="B171" s="31"/>
      <c r="C171" s="30">
        <v>1502</v>
      </c>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75"/>
      <c r="AE171" s="174"/>
      <c r="AF171" s="177"/>
      <c r="AG171" s="177"/>
      <c r="AH171" s="177"/>
      <c r="AI171" s="177"/>
      <c r="AJ171" s="177"/>
      <c r="AK171" s="177"/>
      <c r="AL171" s="177"/>
      <c r="AM171" s="177"/>
      <c r="AN171" s="177"/>
      <c r="AO171" s="177"/>
      <c r="AP171" s="177"/>
      <c r="AQ171" s="127"/>
      <c r="AR171" s="34"/>
      <c r="AS171" s="34"/>
      <c r="AT171" s="34"/>
      <c r="AU171" s="34"/>
      <c r="AV171" s="34"/>
      <c r="AW171" s="34"/>
      <c r="AX171" s="34"/>
    </row>
    <row r="172" spans="1:50" ht="30" hidden="1">
      <c r="A172" s="30" t="s">
        <v>1154</v>
      </c>
      <c r="B172" s="31" t="s">
        <v>1154</v>
      </c>
      <c r="C172" s="30" t="s">
        <v>1154</v>
      </c>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75"/>
      <c r="AE172" s="174"/>
      <c r="AF172" s="177"/>
      <c r="AG172" s="177"/>
      <c r="AH172" s="177"/>
      <c r="AI172" s="177"/>
      <c r="AJ172" s="177"/>
      <c r="AK172" s="177"/>
      <c r="AL172" s="177"/>
      <c r="AM172" s="177"/>
      <c r="AN172" s="177"/>
      <c r="AO172" s="177"/>
      <c r="AP172" s="177"/>
      <c r="AQ172" s="127"/>
      <c r="AR172" s="34"/>
      <c r="AS172" s="34"/>
      <c r="AT172" s="34"/>
      <c r="AU172" s="34"/>
      <c r="AV172" s="34"/>
      <c r="AW172" s="34"/>
      <c r="AX172" s="34"/>
    </row>
    <row r="173" spans="1:50" ht="30" hidden="1">
      <c r="A173" s="43" t="s">
        <v>1276</v>
      </c>
      <c r="B173" s="37" t="s">
        <v>1154</v>
      </c>
      <c r="C173" s="43">
        <v>1599</v>
      </c>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75"/>
      <c r="AE173" s="174"/>
      <c r="AF173" s="177"/>
      <c r="AG173" s="177"/>
      <c r="AH173" s="177"/>
      <c r="AI173" s="177"/>
      <c r="AJ173" s="177"/>
      <c r="AK173" s="177"/>
      <c r="AL173" s="177"/>
      <c r="AM173" s="177"/>
      <c r="AN173" s="177"/>
      <c r="AO173" s="177"/>
      <c r="AP173" s="177"/>
      <c r="AQ173" s="127"/>
      <c r="AR173" s="34"/>
      <c r="AS173" s="34"/>
      <c r="AT173" s="34"/>
      <c r="AU173" s="34"/>
      <c r="AV173" s="34"/>
      <c r="AW173" s="34"/>
      <c r="AX173" s="34"/>
    </row>
    <row r="174" spans="1:50" ht="324">
      <c r="A174" s="79" t="s">
        <v>1277</v>
      </c>
      <c r="B174" s="92" t="s">
        <v>868</v>
      </c>
      <c r="C174" s="81">
        <v>1600</v>
      </c>
      <c r="D174" s="94" t="s">
        <v>1693</v>
      </c>
      <c r="E174" s="94" t="s">
        <v>1693</v>
      </c>
      <c r="F174" s="94" t="s">
        <v>1693</v>
      </c>
      <c r="G174" s="94" t="s">
        <v>1693</v>
      </c>
      <c r="H174" s="94" t="s">
        <v>1693</v>
      </c>
      <c r="I174" s="94" t="s">
        <v>1693</v>
      </c>
      <c r="J174" s="94" t="s">
        <v>1693</v>
      </c>
      <c r="K174" s="94" t="s">
        <v>1693</v>
      </c>
      <c r="L174" s="94" t="s">
        <v>1693</v>
      </c>
      <c r="M174" s="94" t="s">
        <v>1693</v>
      </c>
      <c r="N174" s="94" t="s">
        <v>1693</v>
      </c>
      <c r="O174" s="94" t="s">
        <v>1693</v>
      </c>
      <c r="P174" s="94" t="s">
        <v>1693</v>
      </c>
      <c r="Q174" s="94" t="s">
        <v>1693</v>
      </c>
      <c r="R174" s="94" t="s">
        <v>1693</v>
      </c>
      <c r="S174" s="94" t="s">
        <v>1693</v>
      </c>
      <c r="T174" s="94" t="s">
        <v>1693</v>
      </c>
      <c r="U174" s="94" t="s">
        <v>1693</v>
      </c>
      <c r="V174" s="94" t="s">
        <v>1693</v>
      </c>
      <c r="W174" s="94" t="s">
        <v>1693</v>
      </c>
      <c r="X174" s="94" t="s">
        <v>1693</v>
      </c>
      <c r="Y174" s="94" t="s">
        <v>1693</v>
      </c>
      <c r="Z174" s="94" t="s">
        <v>1693</v>
      </c>
      <c r="AA174" s="94" t="s">
        <v>1693</v>
      </c>
      <c r="AB174" s="94" t="s">
        <v>1693</v>
      </c>
      <c r="AC174" s="94" t="s">
        <v>1693</v>
      </c>
      <c r="AD174" s="184" t="s">
        <v>1693</v>
      </c>
      <c r="AE174" s="184" t="s">
        <v>1693</v>
      </c>
      <c r="AF174" s="181">
        <f>AF175+AF274</f>
        <v>249942.30000000002</v>
      </c>
      <c r="AG174" s="181">
        <f aca="true" t="shared" si="41" ref="AG174:AX174">AG175+AG274</f>
        <v>249562.30000000002</v>
      </c>
      <c r="AH174" s="181">
        <f t="shared" si="41"/>
        <v>265187.50000000006</v>
      </c>
      <c r="AI174" s="181">
        <f t="shared" si="41"/>
        <v>247263.9</v>
      </c>
      <c r="AJ174" s="181">
        <f t="shared" si="41"/>
        <v>247263.9</v>
      </c>
      <c r="AK174" s="181">
        <f t="shared" si="41"/>
        <v>247263.9</v>
      </c>
      <c r="AL174" s="181">
        <f t="shared" si="41"/>
        <v>247693.6</v>
      </c>
      <c r="AM174" s="181">
        <f t="shared" si="41"/>
        <v>247313.60000000003</v>
      </c>
      <c r="AN174" s="181">
        <f t="shared" si="41"/>
        <v>261814.4</v>
      </c>
      <c r="AO174" s="181">
        <f t="shared" si="41"/>
        <v>247263.9</v>
      </c>
      <c r="AP174" s="181">
        <f t="shared" si="41"/>
        <v>247263.9</v>
      </c>
      <c r="AQ174" s="129">
        <f t="shared" si="41"/>
        <v>247263.9</v>
      </c>
      <c r="AR174" s="83">
        <f t="shared" si="41"/>
        <v>249562.30000000002</v>
      </c>
      <c r="AS174" s="83">
        <f t="shared" si="41"/>
        <v>265187.50000000006</v>
      </c>
      <c r="AT174" s="83">
        <f t="shared" si="41"/>
        <v>247263.9</v>
      </c>
      <c r="AU174" s="83">
        <f t="shared" si="41"/>
        <v>247313.60000000003</v>
      </c>
      <c r="AV174" s="83">
        <f t="shared" si="41"/>
        <v>261814.4</v>
      </c>
      <c r="AW174" s="83">
        <f t="shared" si="41"/>
        <v>247263.9</v>
      </c>
      <c r="AX174" s="83">
        <f t="shared" si="41"/>
        <v>0</v>
      </c>
    </row>
    <row r="175" spans="1:50" ht="101.25">
      <c r="A175" s="79" t="s">
        <v>1278</v>
      </c>
      <c r="B175" s="92" t="s">
        <v>869</v>
      </c>
      <c r="C175" s="81">
        <v>1601</v>
      </c>
      <c r="D175" s="94" t="s">
        <v>1693</v>
      </c>
      <c r="E175" s="94" t="s">
        <v>1693</v>
      </c>
      <c r="F175" s="94" t="s">
        <v>1693</v>
      </c>
      <c r="G175" s="94" t="s">
        <v>1693</v>
      </c>
      <c r="H175" s="94" t="s">
        <v>1693</v>
      </c>
      <c r="I175" s="94" t="s">
        <v>1693</v>
      </c>
      <c r="J175" s="94" t="s">
        <v>1693</v>
      </c>
      <c r="K175" s="94" t="s">
        <v>1693</v>
      </c>
      <c r="L175" s="94" t="s">
        <v>1693</v>
      </c>
      <c r="M175" s="94" t="s">
        <v>1693</v>
      </c>
      <c r="N175" s="94" t="s">
        <v>1693</v>
      </c>
      <c r="O175" s="94" t="s">
        <v>1693</v>
      </c>
      <c r="P175" s="94" t="s">
        <v>1693</v>
      </c>
      <c r="Q175" s="94" t="s">
        <v>1693</v>
      </c>
      <c r="R175" s="94" t="s">
        <v>1693</v>
      </c>
      <c r="S175" s="94" t="s">
        <v>1693</v>
      </c>
      <c r="T175" s="94" t="s">
        <v>1693</v>
      </c>
      <c r="U175" s="94" t="s">
        <v>1693</v>
      </c>
      <c r="V175" s="94" t="s">
        <v>1693</v>
      </c>
      <c r="W175" s="94" t="s">
        <v>1693</v>
      </c>
      <c r="X175" s="94" t="s">
        <v>1693</v>
      </c>
      <c r="Y175" s="94" t="s">
        <v>1693</v>
      </c>
      <c r="Z175" s="94" t="s">
        <v>1693</v>
      </c>
      <c r="AA175" s="94" t="s">
        <v>1693</v>
      </c>
      <c r="AB175" s="94" t="s">
        <v>1693</v>
      </c>
      <c r="AC175" s="94" t="s">
        <v>1693</v>
      </c>
      <c r="AD175" s="184" t="s">
        <v>1693</v>
      </c>
      <c r="AE175" s="184" t="s">
        <v>1693</v>
      </c>
      <c r="AF175" s="181">
        <f>SUM(AF176:AF273)</f>
        <v>249942.30000000002</v>
      </c>
      <c r="AG175" s="181">
        <f aca="true" t="shared" si="42" ref="AG175:AX175">SUM(AG176:AG273)</f>
        <v>249562.30000000002</v>
      </c>
      <c r="AH175" s="181">
        <f t="shared" si="42"/>
        <v>265187.50000000006</v>
      </c>
      <c r="AI175" s="181">
        <f t="shared" si="42"/>
        <v>247263.9</v>
      </c>
      <c r="AJ175" s="181">
        <f t="shared" si="42"/>
        <v>247263.9</v>
      </c>
      <c r="AK175" s="181">
        <f t="shared" si="42"/>
        <v>247263.9</v>
      </c>
      <c r="AL175" s="181">
        <f t="shared" si="42"/>
        <v>247693.6</v>
      </c>
      <c r="AM175" s="181">
        <f t="shared" si="42"/>
        <v>247313.60000000003</v>
      </c>
      <c r="AN175" s="181">
        <f t="shared" si="42"/>
        <v>261814.4</v>
      </c>
      <c r="AO175" s="181">
        <f t="shared" si="42"/>
        <v>247263.9</v>
      </c>
      <c r="AP175" s="181">
        <f t="shared" si="42"/>
        <v>247263.9</v>
      </c>
      <c r="AQ175" s="129">
        <f t="shared" si="42"/>
        <v>247263.9</v>
      </c>
      <c r="AR175" s="83">
        <f t="shared" si="42"/>
        <v>249562.30000000002</v>
      </c>
      <c r="AS175" s="83">
        <f t="shared" si="42"/>
        <v>265187.50000000006</v>
      </c>
      <c r="AT175" s="83">
        <f t="shared" si="42"/>
        <v>247263.9</v>
      </c>
      <c r="AU175" s="83">
        <f t="shared" si="42"/>
        <v>247313.60000000003</v>
      </c>
      <c r="AV175" s="83">
        <f t="shared" si="42"/>
        <v>261814.4</v>
      </c>
      <c r="AW175" s="83">
        <f t="shared" si="42"/>
        <v>247263.9</v>
      </c>
      <c r="AX175" s="83">
        <f t="shared" si="42"/>
        <v>0</v>
      </c>
    </row>
    <row r="176" spans="1:50" ht="74.25" customHeight="1">
      <c r="A176" s="30" t="s">
        <v>1279</v>
      </c>
      <c r="B176" s="44" t="s">
        <v>1092</v>
      </c>
      <c r="C176" s="45">
        <v>1602</v>
      </c>
      <c r="D176" s="110" t="s">
        <v>603</v>
      </c>
      <c r="E176" s="110" t="s">
        <v>603</v>
      </c>
      <c r="F176" s="110" t="s">
        <v>603</v>
      </c>
      <c r="G176" s="18"/>
      <c r="H176" s="18"/>
      <c r="I176" s="18"/>
      <c r="J176" s="18"/>
      <c r="K176" s="18"/>
      <c r="L176" s="18"/>
      <c r="M176" s="18"/>
      <c r="N176" s="18"/>
      <c r="O176" s="18"/>
      <c r="P176" s="18"/>
      <c r="Q176" s="18"/>
      <c r="R176" s="18"/>
      <c r="S176" s="18"/>
      <c r="T176" s="18"/>
      <c r="U176" s="18"/>
      <c r="V176" s="18"/>
      <c r="W176" s="18"/>
      <c r="X176" s="117" t="s">
        <v>765</v>
      </c>
      <c r="Y176" s="110" t="s">
        <v>766</v>
      </c>
      <c r="Z176" s="110" t="s">
        <v>767</v>
      </c>
      <c r="AA176" s="18"/>
      <c r="AB176" s="18"/>
      <c r="AC176" s="18"/>
      <c r="AD176" s="175">
        <v>19</v>
      </c>
      <c r="AE176" s="174" t="s">
        <v>1585</v>
      </c>
      <c r="AF176" s="177">
        <v>1600</v>
      </c>
      <c r="AG176" s="177">
        <v>1600</v>
      </c>
      <c r="AH176" s="177">
        <v>2012</v>
      </c>
      <c r="AI176" s="177">
        <v>1662</v>
      </c>
      <c r="AJ176" s="177">
        <v>1662</v>
      </c>
      <c r="AK176" s="178">
        <f aca="true" t="shared" si="43" ref="AK176:AK239">AJ176</f>
        <v>1662</v>
      </c>
      <c r="AL176" s="177">
        <v>1600</v>
      </c>
      <c r="AM176" s="177">
        <v>1600</v>
      </c>
      <c r="AN176" s="177">
        <v>2012</v>
      </c>
      <c r="AO176" s="177">
        <v>1662</v>
      </c>
      <c r="AP176" s="177">
        <v>1662</v>
      </c>
      <c r="AQ176" s="128">
        <f aca="true" t="shared" si="44" ref="AQ176:AQ239">AP176</f>
        <v>1662</v>
      </c>
      <c r="AR176" s="78">
        <f aca="true" t="shared" si="45" ref="AR176:AR239">AG176</f>
        <v>1600</v>
      </c>
      <c r="AS176" s="78">
        <f aca="true" t="shared" si="46" ref="AS176:AS239">AH176</f>
        <v>2012</v>
      </c>
      <c r="AT176" s="78">
        <f aca="true" t="shared" si="47" ref="AT176:AT239">AI176</f>
        <v>1662</v>
      </c>
      <c r="AU176" s="78">
        <f aca="true" t="shared" si="48" ref="AU176:AU239">AM176</f>
        <v>1600</v>
      </c>
      <c r="AV176" s="78">
        <f aca="true" t="shared" si="49" ref="AV176:AV239">AN176</f>
        <v>2012</v>
      </c>
      <c r="AW176" s="78">
        <f aca="true" t="shared" si="50" ref="AW176:AW239">AO176</f>
        <v>1662</v>
      </c>
      <c r="AX176" s="104" t="str">
        <f aca="true" t="shared" si="51" ref="AX176:AX239">IF(AW176&gt;0,"нормативный и плановый",0)</f>
        <v>нормативный и плановый</v>
      </c>
    </row>
    <row r="177" spans="1:50" ht="60.75">
      <c r="A177" s="30" t="s">
        <v>1280</v>
      </c>
      <c r="B177" s="44" t="s">
        <v>1093</v>
      </c>
      <c r="C177" s="45">
        <v>1603</v>
      </c>
      <c r="D177" s="112" t="s">
        <v>604</v>
      </c>
      <c r="E177" s="112" t="s">
        <v>605</v>
      </c>
      <c r="F177" s="112" t="s">
        <v>606</v>
      </c>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75">
        <v>19</v>
      </c>
      <c r="AE177" s="174" t="s">
        <v>1586</v>
      </c>
      <c r="AF177" s="177">
        <v>19</v>
      </c>
      <c r="AG177" s="177">
        <v>19</v>
      </c>
      <c r="AH177" s="177"/>
      <c r="AI177" s="177"/>
      <c r="AJ177" s="177"/>
      <c r="AK177" s="178">
        <f t="shared" si="43"/>
        <v>0</v>
      </c>
      <c r="AL177" s="177">
        <v>19</v>
      </c>
      <c r="AM177" s="177">
        <v>19</v>
      </c>
      <c r="AN177" s="177"/>
      <c r="AO177" s="177"/>
      <c r="AP177" s="177"/>
      <c r="AQ177" s="128">
        <f t="shared" si="44"/>
        <v>0</v>
      </c>
      <c r="AR177" s="78">
        <f t="shared" si="45"/>
        <v>19</v>
      </c>
      <c r="AS177" s="78">
        <f t="shared" si="46"/>
        <v>0</v>
      </c>
      <c r="AT177" s="78">
        <f t="shared" si="47"/>
        <v>0</v>
      </c>
      <c r="AU177" s="78">
        <f t="shared" si="48"/>
        <v>19</v>
      </c>
      <c r="AV177" s="78">
        <f t="shared" si="49"/>
        <v>0</v>
      </c>
      <c r="AW177" s="78">
        <f t="shared" si="50"/>
        <v>0</v>
      </c>
      <c r="AX177" s="104">
        <f t="shared" si="51"/>
        <v>0</v>
      </c>
    </row>
    <row r="178" spans="1:50" ht="81.75" customHeight="1">
      <c r="A178" s="30" t="s">
        <v>1281</v>
      </c>
      <c r="B178" s="44" t="s">
        <v>1094</v>
      </c>
      <c r="C178" s="45">
        <v>1604</v>
      </c>
      <c r="D178" s="108" t="s">
        <v>577</v>
      </c>
      <c r="E178" s="110" t="s">
        <v>607</v>
      </c>
      <c r="F178" s="110" t="s">
        <v>608</v>
      </c>
      <c r="G178" s="18"/>
      <c r="H178" s="18"/>
      <c r="I178" s="18"/>
      <c r="J178" s="18"/>
      <c r="K178" s="18"/>
      <c r="L178" s="18"/>
      <c r="M178" s="18"/>
      <c r="N178" s="18"/>
      <c r="O178" s="18"/>
      <c r="P178" s="18"/>
      <c r="Q178" s="18"/>
      <c r="R178" s="18"/>
      <c r="S178" s="18"/>
      <c r="T178" s="18"/>
      <c r="U178" s="18"/>
      <c r="V178" s="18"/>
      <c r="W178" s="18"/>
      <c r="X178" s="117" t="s">
        <v>768</v>
      </c>
      <c r="Y178" s="110" t="s">
        <v>769</v>
      </c>
      <c r="Z178" s="110" t="s">
        <v>770</v>
      </c>
      <c r="AA178" s="18"/>
      <c r="AB178" s="18"/>
      <c r="AC178" s="18"/>
      <c r="AD178" s="175">
        <v>1</v>
      </c>
      <c r="AE178" s="174" t="s">
        <v>117</v>
      </c>
      <c r="AF178" s="177">
        <v>1400</v>
      </c>
      <c r="AG178" s="177">
        <v>1400</v>
      </c>
      <c r="AH178" s="177">
        <v>1562</v>
      </c>
      <c r="AI178" s="177">
        <v>1562</v>
      </c>
      <c r="AJ178" s="177">
        <v>1562</v>
      </c>
      <c r="AK178" s="178">
        <f t="shared" si="43"/>
        <v>1562</v>
      </c>
      <c r="AL178" s="177">
        <v>1400</v>
      </c>
      <c r="AM178" s="177">
        <v>1400</v>
      </c>
      <c r="AN178" s="177">
        <v>1562</v>
      </c>
      <c r="AO178" s="177">
        <v>1562</v>
      </c>
      <c r="AP178" s="177">
        <v>1562</v>
      </c>
      <c r="AQ178" s="128">
        <f t="shared" si="44"/>
        <v>1562</v>
      </c>
      <c r="AR178" s="78">
        <f t="shared" si="45"/>
        <v>1400</v>
      </c>
      <c r="AS178" s="78">
        <f t="shared" si="46"/>
        <v>1562</v>
      </c>
      <c r="AT178" s="78">
        <f t="shared" si="47"/>
        <v>1562</v>
      </c>
      <c r="AU178" s="78">
        <f t="shared" si="48"/>
        <v>1400</v>
      </c>
      <c r="AV178" s="78">
        <f t="shared" si="49"/>
        <v>1562</v>
      </c>
      <c r="AW178" s="78">
        <f t="shared" si="50"/>
        <v>1562</v>
      </c>
      <c r="AX178" s="104" t="str">
        <f t="shared" si="51"/>
        <v>нормативный и плановый</v>
      </c>
    </row>
    <row r="179" spans="1:50" ht="202.5" hidden="1">
      <c r="A179" s="30" t="s">
        <v>1282</v>
      </c>
      <c r="B179" s="44" t="s">
        <v>1164</v>
      </c>
      <c r="C179" s="45">
        <v>1605</v>
      </c>
      <c r="D179" s="113" t="s">
        <v>609</v>
      </c>
      <c r="E179" s="110" t="s">
        <v>610</v>
      </c>
      <c r="F179" s="110" t="s">
        <v>611</v>
      </c>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75"/>
      <c r="AE179" s="174"/>
      <c r="AF179" s="177"/>
      <c r="AG179" s="177"/>
      <c r="AH179" s="177"/>
      <c r="AI179" s="177"/>
      <c r="AJ179" s="177"/>
      <c r="AK179" s="178">
        <f t="shared" si="43"/>
        <v>0</v>
      </c>
      <c r="AL179" s="177"/>
      <c r="AM179" s="177"/>
      <c r="AN179" s="177"/>
      <c r="AO179" s="177"/>
      <c r="AP179" s="177"/>
      <c r="AQ179" s="128">
        <f t="shared" si="44"/>
        <v>0</v>
      </c>
      <c r="AR179" s="78">
        <f t="shared" si="45"/>
        <v>0</v>
      </c>
      <c r="AS179" s="78">
        <f t="shared" si="46"/>
        <v>0</v>
      </c>
      <c r="AT179" s="78">
        <f t="shared" si="47"/>
        <v>0</v>
      </c>
      <c r="AU179" s="78">
        <f t="shared" si="48"/>
        <v>0</v>
      </c>
      <c r="AV179" s="78">
        <f t="shared" si="49"/>
        <v>0</v>
      </c>
      <c r="AW179" s="78">
        <f t="shared" si="50"/>
        <v>0</v>
      </c>
      <c r="AX179" s="104">
        <f t="shared" si="51"/>
        <v>0</v>
      </c>
    </row>
    <row r="180" spans="1:50" ht="121.5" hidden="1">
      <c r="A180" s="30" t="s">
        <v>1283</v>
      </c>
      <c r="B180" s="44" t="s">
        <v>1165</v>
      </c>
      <c r="C180" s="45">
        <v>1606</v>
      </c>
      <c r="D180" s="113" t="s">
        <v>609</v>
      </c>
      <c r="E180" s="110" t="s">
        <v>610</v>
      </c>
      <c r="F180" s="110" t="s">
        <v>611</v>
      </c>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75"/>
      <c r="AE180" s="174"/>
      <c r="AF180" s="177"/>
      <c r="AG180" s="177"/>
      <c r="AH180" s="177"/>
      <c r="AI180" s="177"/>
      <c r="AJ180" s="177"/>
      <c r="AK180" s="178">
        <f t="shared" si="43"/>
        <v>0</v>
      </c>
      <c r="AL180" s="177"/>
      <c r="AM180" s="177"/>
      <c r="AN180" s="177"/>
      <c r="AO180" s="177"/>
      <c r="AP180" s="177"/>
      <c r="AQ180" s="128">
        <f t="shared" si="44"/>
        <v>0</v>
      </c>
      <c r="AR180" s="78">
        <f t="shared" si="45"/>
        <v>0</v>
      </c>
      <c r="AS180" s="78">
        <f t="shared" si="46"/>
        <v>0</v>
      </c>
      <c r="AT180" s="78">
        <f t="shared" si="47"/>
        <v>0</v>
      </c>
      <c r="AU180" s="78">
        <f t="shared" si="48"/>
        <v>0</v>
      </c>
      <c r="AV180" s="78">
        <f t="shared" si="49"/>
        <v>0</v>
      </c>
      <c r="AW180" s="78">
        <f t="shared" si="50"/>
        <v>0</v>
      </c>
      <c r="AX180" s="104">
        <f t="shared" si="51"/>
        <v>0</v>
      </c>
    </row>
    <row r="181" spans="1:50" ht="121.5" hidden="1">
      <c r="A181" s="30" t="s">
        <v>1284</v>
      </c>
      <c r="B181" s="44" t="s">
        <v>1166</v>
      </c>
      <c r="C181" s="45">
        <v>1607</v>
      </c>
      <c r="D181" s="113" t="s">
        <v>609</v>
      </c>
      <c r="E181" s="110" t="s">
        <v>610</v>
      </c>
      <c r="F181" s="110" t="s">
        <v>611</v>
      </c>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75"/>
      <c r="AE181" s="174"/>
      <c r="AF181" s="177"/>
      <c r="AG181" s="177"/>
      <c r="AH181" s="177"/>
      <c r="AI181" s="177"/>
      <c r="AJ181" s="177"/>
      <c r="AK181" s="178">
        <f t="shared" si="43"/>
        <v>0</v>
      </c>
      <c r="AL181" s="177"/>
      <c r="AM181" s="177"/>
      <c r="AN181" s="177"/>
      <c r="AO181" s="177"/>
      <c r="AP181" s="177"/>
      <c r="AQ181" s="128">
        <f t="shared" si="44"/>
        <v>0</v>
      </c>
      <c r="AR181" s="78">
        <f t="shared" si="45"/>
        <v>0</v>
      </c>
      <c r="AS181" s="78">
        <f t="shared" si="46"/>
        <v>0</v>
      </c>
      <c r="AT181" s="78">
        <f t="shared" si="47"/>
        <v>0</v>
      </c>
      <c r="AU181" s="78">
        <f t="shared" si="48"/>
        <v>0</v>
      </c>
      <c r="AV181" s="78">
        <f t="shared" si="49"/>
        <v>0</v>
      </c>
      <c r="AW181" s="78">
        <f t="shared" si="50"/>
        <v>0</v>
      </c>
      <c r="AX181" s="104">
        <f t="shared" si="51"/>
        <v>0</v>
      </c>
    </row>
    <row r="182" spans="1:50" ht="283.5" hidden="1">
      <c r="A182" s="30" t="s">
        <v>1285</v>
      </c>
      <c r="B182" s="44" t="s">
        <v>870</v>
      </c>
      <c r="C182" s="45">
        <v>1608</v>
      </c>
      <c r="D182" s="113" t="s">
        <v>609</v>
      </c>
      <c r="E182" s="110" t="s">
        <v>610</v>
      </c>
      <c r="F182" s="110" t="s">
        <v>611</v>
      </c>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75"/>
      <c r="AE182" s="174"/>
      <c r="AF182" s="177"/>
      <c r="AG182" s="177"/>
      <c r="AH182" s="177"/>
      <c r="AI182" s="177"/>
      <c r="AJ182" s="177"/>
      <c r="AK182" s="178">
        <f t="shared" si="43"/>
        <v>0</v>
      </c>
      <c r="AL182" s="177"/>
      <c r="AM182" s="177"/>
      <c r="AN182" s="177"/>
      <c r="AO182" s="177"/>
      <c r="AP182" s="177"/>
      <c r="AQ182" s="128">
        <f t="shared" si="44"/>
        <v>0</v>
      </c>
      <c r="AR182" s="78">
        <f t="shared" si="45"/>
        <v>0</v>
      </c>
      <c r="AS182" s="78">
        <f t="shared" si="46"/>
        <v>0</v>
      </c>
      <c r="AT182" s="78">
        <f t="shared" si="47"/>
        <v>0</v>
      </c>
      <c r="AU182" s="78">
        <f t="shared" si="48"/>
        <v>0</v>
      </c>
      <c r="AV182" s="78">
        <f t="shared" si="49"/>
        <v>0</v>
      </c>
      <c r="AW182" s="78">
        <f t="shared" si="50"/>
        <v>0</v>
      </c>
      <c r="AX182" s="104">
        <f t="shared" si="51"/>
        <v>0</v>
      </c>
    </row>
    <row r="183" spans="1:50" ht="121.5" hidden="1">
      <c r="A183" s="30" t="s">
        <v>1286</v>
      </c>
      <c r="B183" s="44" t="s">
        <v>871</v>
      </c>
      <c r="C183" s="45">
        <v>1609</v>
      </c>
      <c r="D183" s="113" t="s">
        <v>609</v>
      </c>
      <c r="E183" s="110" t="s">
        <v>610</v>
      </c>
      <c r="F183" s="110" t="s">
        <v>611</v>
      </c>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75"/>
      <c r="AE183" s="174"/>
      <c r="AF183" s="177"/>
      <c r="AG183" s="177"/>
      <c r="AH183" s="177"/>
      <c r="AI183" s="177"/>
      <c r="AJ183" s="177"/>
      <c r="AK183" s="178">
        <f t="shared" si="43"/>
        <v>0</v>
      </c>
      <c r="AL183" s="177"/>
      <c r="AM183" s="177"/>
      <c r="AN183" s="177"/>
      <c r="AO183" s="177"/>
      <c r="AP183" s="177"/>
      <c r="AQ183" s="128">
        <f t="shared" si="44"/>
        <v>0</v>
      </c>
      <c r="AR183" s="78">
        <f t="shared" si="45"/>
        <v>0</v>
      </c>
      <c r="AS183" s="78">
        <f t="shared" si="46"/>
        <v>0</v>
      </c>
      <c r="AT183" s="78">
        <f t="shared" si="47"/>
        <v>0</v>
      </c>
      <c r="AU183" s="78">
        <f t="shared" si="48"/>
        <v>0</v>
      </c>
      <c r="AV183" s="78">
        <f t="shared" si="49"/>
        <v>0</v>
      </c>
      <c r="AW183" s="78">
        <f t="shared" si="50"/>
        <v>0</v>
      </c>
      <c r="AX183" s="104">
        <f t="shared" si="51"/>
        <v>0</v>
      </c>
    </row>
    <row r="184" spans="1:50" ht="121.5" hidden="1">
      <c r="A184" s="30" t="s">
        <v>1287</v>
      </c>
      <c r="B184" s="44" t="s">
        <v>1167</v>
      </c>
      <c r="C184" s="45">
        <v>1610</v>
      </c>
      <c r="D184" s="113" t="s">
        <v>609</v>
      </c>
      <c r="E184" s="110" t="s">
        <v>610</v>
      </c>
      <c r="F184" s="110" t="s">
        <v>611</v>
      </c>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75"/>
      <c r="AE184" s="174"/>
      <c r="AF184" s="177"/>
      <c r="AG184" s="177"/>
      <c r="AH184" s="177"/>
      <c r="AI184" s="177"/>
      <c r="AJ184" s="177"/>
      <c r="AK184" s="178">
        <f t="shared" si="43"/>
        <v>0</v>
      </c>
      <c r="AL184" s="177"/>
      <c r="AM184" s="177"/>
      <c r="AN184" s="177"/>
      <c r="AO184" s="177"/>
      <c r="AP184" s="177"/>
      <c r="AQ184" s="128">
        <f t="shared" si="44"/>
        <v>0</v>
      </c>
      <c r="AR184" s="78">
        <f t="shared" si="45"/>
        <v>0</v>
      </c>
      <c r="AS184" s="78">
        <f t="shared" si="46"/>
        <v>0</v>
      </c>
      <c r="AT184" s="78">
        <f t="shared" si="47"/>
        <v>0</v>
      </c>
      <c r="AU184" s="78">
        <f t="shared" si="48"/>
        <v>0</v>
      </c>
      <c r="AV184" s="78">
        <f t="shared" si="49"/>
        <v>0</v>
      </c>
      <c r="AW184" s="78">
        <f t="shared" si="50"/>
        <v>0</v>
      </c>
      <c r="AX184" s="104">
        <f t="shared" si="51"/>
        <v>0</v>
      </c>
    </row>
    <row r="185" spans="1:50" ht="114.75" hidden="1">
      <c r="A185" s="30" t="s">
        <v>872</v>
      </c>
      <c r="B185" s="44" t="s">
        <v>1168</v>
      </c>
      <c r="C185" s="45">
        <v>1611</v>
      </c>
      <c r="D185" s="113" t="s">
        <v>609</v>
      </c>
      <c r="E185" s="110" t="s">
        <v>610</v>
      </c>
      <c r="F185" s="110" t="s">
        <v>611</v>
      </c>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75"/>
      <c r="AE185" s="174"/>
      <c r="AF185" s="177"/>
      <c r="AG185" s="177"/>
      <c r="AH185" s="177"/>
      <c r="AI185" s="177"/>
      <c r="AJ185" s="177"/>
      <c r="AK185" s="178">
        <f t="shared" si="43"/>
        <v>0</v>
      </c>
      <c r="AL185" s="177"/>
      <c r="AM185" s="177"/>
      <c r="AN185" s="177"/>
      <c r="AO185" s="177"/>
      <c r="AP185" s="177"/>
      <c r="AQ185" s="128">
        <f t="shared" si="44"/>
        <v>0</v>
      </c>
      <c r="AR185" s="78">
        <f t="shared" si="45"/>
        <v>0</v>
      </c>
      <c r="AS185" s="78">
        <f t="shared" si="46"/>
        <v>0</v>
      </c>
      <c r="AT185" s="78">
        <f t="shared" si="47"/>
        <v>0</v>
      </c>
      <c r="AU185" s="78">
        <f t="shared" si="48"/>
        <v>0</v>
      </c>
      <c r="AV185" s="78">
        <f t="shared" si="49"/>
        <v>0</v>
      </c>
      <c r="AW185" s="78">
        <f t="shared" si="50"/>
        <v>0</v>
      </c>
      <c r="AX185" s="104">
        <f t="shared" si="51"/>
        <v>0</v>
      </c>
    </row>
    <row r="186" spans="1:50" ht="303.75" hidden="1">
      <c r="A186" s="30" t="s">
        <v>873</v>
      </c>
      <c r="B186" s="44" t="s">
        <v>1169</v>
      </c>
      <c r="C186" s="45">
        <v>1612</v>
      </c>
      <c r="D186" s="113" t="s">
        <v>609</v>
      </c>
      <c r="E186" s="110" t="s">
        <v>610</v>
      </c>
      <c r="F186" s="110" t="s">
        <v>611</v>
      </c>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75"/>
      <c r="AE186" s="174"/>
      <c r="AF186" s="177"/>
      <c r="AG186" s="177"/>
      <c r="AH186" s="177"/>
      <c r="AI186" s="177"/>
      <c r="AJ186" s="177"/>
      <c r="AK186" s="178">
        <f t="shared" si="43"/>
        <v>0</v>
      </c>
      <c r="AL186" s="177"/>
      <c r="AM186" s="177"/>
      <c r="AN186" s="177"/>
      <c r="AO186" s="177"/>
      <c r="AP186" s="177"/>
      <c r="AQ186" s="128">
        <f t="shared" si="44"/>
        <v>0</v>
      </c>
      <c r="AR186" s="78">
        <f t="shared" si="45"/>
        <v>0</v>
      </c>
      <c r="AS186" s="78">
        <f t="shared" si="46"/>
        <v>0</v>
      </c>
      <c r="AT186" s="78">
        <f t="shared" si="47"/>
        <v>0</v>
      </c>
      <c r="AU186" s="78">
        <f t="shared" si="48"/>
        <v>0</v>
      </c>
      <c r="AV186" s="78">
        <f t="shared" si="49"/>
        <v>0</v>
      </c>
      <c r="AW186" s="78">
        <f t="shared" si="50"/>
        <v>0</v>
      </c>
      <c r="AX186" s="104">
        <f t="shared" si="51"/>
        <v>0</v>
      </c>
    </row>
    <row r="187" spans="1:50" ht="243" hidden="1">
      <c r="A187" s="30" t="s">
        <v>874</v>
      </c>
      <c r="B187" s="44" t="s">
        <v>1242</v>
      </c>
      <c r="C187" s="45">
        <v>1613</v>
      </c>
      <c r="D187" s="113" t="s">
        <v>609</v>
      </c>
      <c r="E187" s="110" t="s">
        <v>610</v>
      </c>
      <c r="F187" s="110" t="s">
        <v>611</v>
      </c>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75"/>
      <c r="AE187" s="174"/>
      <c r="AF187" s="177"/>
      <c r="AG187" s="177"/>
      <c r="AH187" s="177"/>
      <c r="AI187" s="177"/>
      <c r="AJ187" s="177"/>
      <c r="AK187" s="178">
        <f t="shared" si="43"/>
        <v>0</v>
      </c>
      <c r="AL187" s="177"/>
      <c r="AM187" s="177"/>
      <c r="AN187" s="177"/>
      <c r="AO187" s="177"/>
      <c r="AP187" s="177"/>
      <c r="AQ187" s="128">
        <f t="shared" si="44"/>
        <v>0</v>
      </c>
      <c r="AR187" s="78">
        <f t="shared" si="45"/>
        <v>0</v>
      </c>
      <c r="AS187" s="78">
        <f t="shared" si="46"/>
        <v>0</v>
      </c>
      <c r="AT187" s="78">
        <f t="shared" si="47"/>
        <v>0</v>
      </c>
      <c r="AU187" s="78">
        <f t="shared" si="48"/>
        <v>0</v>
      </c>
      <c r="AV187" s="78">
        <f t="shared" si="49"/>
        <v>0</v>
      </c>
      <c r="AW187" s="78">
        <f t="shared" si="50"/>
        <v>0</v>
      </c>
      <c r="AX187" s="104">
        <f t="shared" si="51"/>
        <v>0</v>
      </c>
    </row>
    <row r="188" spans="1:50" ht="409.5" hidden="1">
      <c r="A188" s="30" t="s">
        <v>875</v>
      </c>
      <c r="B188" s="44" t="s">
        <v>876</v>
      </c>
      <c r="C188" s="45">
        <v>1614</v>
      </c>
      <c r="D188" s="113" t="s">
        <v>609</v>
      </c>
      <c r="E188" s="110" t="s">
        <v>610</v>
      </c>
      <c r="F188" s="110" t="s">
        <v>611</v>
      </c>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75"/>
      <c r="AE188" s="174"/>
      <c r="AF188" s="177"/>
      <c r="AG188" s="177"/>
      <c r="AH188" s="177"/>
      <c r="AI188" s="177"/>
      <c r="AJ188" s="177"/>
      <c r="AK188" s="178">
        <f t="shared" si="43"/>
        <v>0</v>
      </c>
      <c r="AL188" s="177"/>
      <c r="AM188" s="177"/>
      <c r="AN188" s="177"/>
      <c r="AO188" s="177"/>
      <c r="AP188" s="177"/>
      <c r="AQ188" s="128">
        <f t="shared" si="44"/>
        <v>0</v>
      </c>
      <c r="AR188" s="78">
        <f t="shared" si="45"/>
        <v>0</v>
      </c>
      <c r="AS188" s="78">
        <f t="shared" si="46"/>
        <v>0</v>
      </c>
      <c r="AT188" s="78">
        <f t="shared" si="47"/>
        <v>0</v>
      </c>
      <c r="AU188" s="78">
        <f t="shared" si="48"/>
        <v>0</v>
      </c>
      <c r="AV188" s="78">
        <f t="shared" si="49"/>
        <v>0</v>
      </c>
      <c r="AW188" s="78">
        <f t="shared" si="50"/>
        <v>0</v>
      </c>
      <c r="AX188" s="104">
        <f t="shared" si="51"/>
        <v>0</v>
      </c>
    </row>
    <row r="189" spans="1:50" ht="409.5" hidden="1">
      <c r="A189" s="30" t="s">
        <v>877</v>
      </c>
      <c r="B189" s="44" t="s">
        <v>1670</v>
      </c>
      <c r="C189" s="45">
        <v>1615</v>
      </c>
      <c r="D189" s="113" t="s">
        <v>609</v>
      </c>
      <c r="E189" s="110" t="s">
        <v>610</v>
      </c>
      <c r="F189" s="110" t="s">
        <v>611</v>
      </c>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75"/>
      <c r="AE189" s="174"/>
      <c r="AF189" s="177"/>
      <c r="AG189" s="177"/>
      <c r="AH189" s="177"/>
      <c r="AI189" s="177"/>
      <c r="AJ189" s="177"/>
      <c r="AK189" s="178">
        <f t="shared" si="43"/>
        <v>0</v>
      </c>
      <c r="AL189" s="177"/>
      <c r="AM189" s="177"/>
      <c r="AN189" s="177"/>
      <c r="AO189" s="177"/>
      <c r="AP189" s="177"/>
      <c r="AQ189" s="128">
        <f t="shared" si="44"/>
        <v>0</v>
      </c>
      <c r="AR189" s="78">
        <f t="shared" si="45"/>
        <v>0</v>
      </c>
      <c r="AS189" s="78">
        <f t="shared" si="46"/>
        <v>0</v>
      </c>
      <c r="AT189" s="78">
        <f t="shared" si="47"/>
        <v>0</v>
      </c>
      <c r="AU189" s="78">
        <f t="shared" si="48"/>
        <v>0</v>
      </c>
      <c r="AV189" s="78">
        <f t="shared" si="49"/>
        <v>0</v>
      </c>
      <c r="AW189" s="78">
        <f t="shared" si="50"/>
        <v>0</v>
      </c>
      <c r="AX189" s="104">
        <f t="shared" si="51"/>
        <v>0</v>
      </c>
    </row>
    <row r="190" spans="1:50" ht="162" hidden="1">
      <c r="A190" s="30" t="s">
        <v>1671</v>
      </c>
      <c r="B190" s="44" t="s">
        <v>1243</v>
      </c>
      <c r="C190" s="45">
        <v>1616</v>
      </c>
      <c r="D190" s="113" t="s">
        <v>609</v>
      </c>
      <c r="E190" s="110" t="s">
        <v>610</v>
      </c>
      <c r="F190" s="110" t="s">
        <v>611</v>
      </c>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75"/>
      <c r="AE190" s="174"/>
      <c r="AF190" s="177"/>
      <c r="AG190" s="177"/>
      <c r="AH190" s="177"/>
      <c r="AI190" s="177"/>
      <c r="AJ190" s="177"/>
      <c r="AK190" s="178">
        <f t="shared" si="43"/>
        <v>0</v>
      </c>
      <c r="AL190" s="177"/>
      <c r="AM190" s="177"/>
      <c r="AN190" s="177"/>
      <c r="AO190" s="177"/>
      <c r="AP190" s="177"/>
      <c r="AQ190" s="128">
        <f t="shared" si="44"/>
        <v>0</v>
      </c>
      <c r="AR190" s="78">
        <f t="shared" si="45"/>
        <v>0</v>
      </c>
      <c r="AS190" s="78">
        <f t="shared" si="46"/>
        <v>0</v>
      </c>
      <c r="AT190" s="78">
        <f t="shared" si="47"/>
        <v>0</v>
      </c>
      <c r="AU190" s="78">
        <f t="shared" si="48"/>
        <v>0</v>
      </c>
      <c r="AV190" s="78">
        <f t="shared" si="49"/>
        <v>0</v>
      </c>
      <c r="AW190" s="78">
        <f t="shared" si="50"/>
        <v>0</v>
      </c>
      <c r="AX190" s="104">
        <f t="shared" si="51"/>
        <v>0</v>
      </c>
    </row>
    <row r="191" spans="1:50" ht="114.75" hidden="1">
      <c r="A191" s="30" t="s">
        <v>1672</v>
      </c>
      <c r="B191" s="44" t="s">
        <v>1244</v>
      </c>
      <c r="C191" s="45">
        <v>1617</v>
      </c>
      <c r="D191" s="113" t="s">
        <v>609</v>
      </c>
      <c r="E191" s="110" t="s">
        <v>610</v>
      </c>
      <c r="F191" s="110" t="s">
        <v>611</v>
      </c>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75"/>
      <c r="AE191" s="174"/>
      <c r="AF191" s="177"/>
      <c r="AG191" s="177"/>
      <c r="AH191" s="177"/>
      <c r="AI191" s="177"/>
      <c r="AJ191" s="177"/>
      <c r="AK191" s="178">
        <f t="shared" si="43"/>
        <v>0</v>
      </c>
      <c r="AL191" s="177"/>
      <c r="AM191" s="177"/>
      <c r="AN191" s="177"/>
      <c r="AO191" s="177"/>
      <c r="AP191" s="177"/>
      <c r="AQ191" s="128">
        <f t="shared" si="44"/>
        <v>0</v>
      </c>
      <c r="AR191" s="78">
        <f t="shared" si="45"/>
        <v>0</v>
      </c>
      <c r="AS191" s="78">
        <f t="shared" si="46"/>
        <v>0</v>
      </c>
      <c r="AT191" s="78">
        <f t="shared" si="47"/>
        <v>0</v>
      </c>
      <c r="AU191" s="78">
        <f t="shared" si="48"/>
        <v>0</v>
      </c>
      <c r="AV191" s="78">
        <f t="shared" si="49"/>
        <v>0</v>
      </c>
      <c r="AW191" s="78">
        <f t="shared" si="50"/>
        <v>0</v>
      </c>
      <c r="AX191" s="104">
        <f t="shared" si="51"/>
        <v>0</v>
      </c>
    </row>
    <row r="192" spans="1:50" ht="243" hidden="1">
      <c r="A192" s="30" t="s">
        <v>1673</v>
      </c>
      <c r="B192" s="44" t="s">
        <v>1245</v>
      </c>
      <c r="C192" s="45">
        <v>1618</v>
      </c>
      <c r="D192" s="113" t="s">
        <v>609</v>
      </c>
      <c r="E192" s="110" t="s">
        <v>610</v>
      </c>
      <c r="F192" s="110" t="s">
        <v>611</v>
      </c>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75"/>
      <c r="AE192" s="174"/>
      <c r="AF192" s="177"/>
      <c r="AG192" s="177"/>
      <c r="AH192" s="177"/>
      <c r="AI192" s="177"/>
      <c r="AJ192" s="177"/>
      <c r="AK192" s="178">
        <f t="shared" si="43"/>
        <v>0</v>
      </c>
      <c r="AL192" s="177"/>
      <c r="AM192" s="177"/>
      <c r="AN192" s="177"/>
      <c r="AO192" s="177"/>
      <c r="AP192" s="177"/>
      <c r="AQ192" s="128">
        <f t="shared" si="44"/>
        <v>0</v>
      </c>
      <c r="AR192" s="78">
        <f t="shared" si="45"/>
        <v>0</v>
      </c>
      <c r="AS192" s="78">
        <f t="shared" si="46"/>
        <v>0</v>
      </c>
      <c r="AT192" s="78">
        <f t="shared" si="47"/>
        <v>0</v>
      </c>
      <c r="AU192" s="78">
        <f t="shared" si="48"/>
        <v>0</v>
      </c>
      <c r="AV192" s="78">
        <f t="shared" si="49"/>
        <v>0</v>
      </c>
      <c r="AW192" s="78">
        <f t="shared" si="50"/>
        <v>0</v>
      </c>
      <c r="AX192" s="104">
        <f t="shared" si="51"/>
        <v>0</v>
      </c>
    </row>
    <row r="193" spans="1:50" ht="114.75" hidden="1">
      <c r="A193" s="30" t="s">
        <v>1674</v>
      </c>
      <c r="B193" s="44" t="s">
        <v>1203</v>
      </c>
      <c r="C193" s="45">
        <v>1619</v>
      </c>
      <c r="D193" s="113" t="s">
        <v>609</v>
      </c>
      <c r="E193" s="110" t="s">
        <v>610</v>
      </c>
      <c r="F193" s="110" t="s">
        <v>611</v>
      </c>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75"/>
      <c r="AE193" s="174"/>
      <c r="AF193" s="177"/>
      <c r="AG193" s="177"/>
      <c r="AH193" s="177"/>
      <c r="AI193" s="177"/>
      <c r="AJ193" s="177"/>
      <c r="AK193" s="178">
        <f t="shared" si="43"/>
        <v>0</v>
      </c>
      <c r="AL193" s="177"/>
      <c r="AM193" s="177"/>
      <c r="AN193" s="177"/>
      <c r="AO193" s="177"/>
      <c r="AP193" s="177"/>
      <c r="AQ193" s="128">
        <f t="shared" si="44"/>
        <v>0</v>
      </c>
      <c r="AR193" s="78">
        <f t="shared" si="45"/>
        <v>0</v>
      </c>
      <c r="AS193" s="78">
        <f t="shared" si="46"/>
        <v>0</v>
      </c>
      <c r="AT193" s="78">
        <f t="shared" si="47"/>
        <v>0</v>
      </c>
      <c r="AU193" s="78">
        <f t="shared" si="48"/>
        <v>0</v>
      </c>
      <c r="AV193" s="78">
        <f t="shared" si="49"/>
        <v>0</v>
      </c>
      <c r="AW193" s="78">
        <f t="shared" si="50"/>
        <v>0</v>
      </c>
      <c r="AX193" s="104">
        <f t="shared" si="51"/>
        <v>0</v>
      </c>
    </row>
    <row r="194" spans="1:50" ht="263.25" hidden="1">
      <c r="A194" s="30" t="s">
        <v>1675</v>
      </c>
      <c r="B194" s="44" t="s">
        <v>1204</v>
      </c>
      <c r="C194" s="45">
        <v>1620</v>
      </c>
      <c r="D194" s="113" t="s">
        <v>609</v>
      </c>
      <c r="E194" s="110" t="s">
        <v>610</v>
      </c>
      <c r="F194" s="110" t="s">
        <v>611</v>
      </c>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75"/>
      <c r="AE194" s="174"/>
      <c r="AF194" s="177"/>
      <c r="AG194" s="177"/>
      <c r="AH194" s="177"/>
      <c r="AI194" s="177"/>
      <c r="AJ194" s="177"/>
      <c r="AK194" s="178">
        <f t="shared" si="43"/>
        <v>0</v>
      </c>
      <c r="AL194" s="177"/>
      <c r="AM194" s="177"/>
      <c r="AN194" s="177"/>
      <c r="AO194" s="177"/>
      <c r="AP194" s="177"/>
      <c r="AQ194" s="128">
        <f t="shared" si="44"/>
        <v>0</v>
      </c>
      <c r="AR194" s="78">
        <f t="shared" si="45"/>
        <v>0</v>
      </c>
      <c r="AS194" s="78">
        <f t="shared" si="46"/>
        <v>0</v>
      </c>
      <c r="AT194" s="78">
        <f t="shared" si="47"/>
        <v>0</v>
      </c>
      <c r="AU194" s="78">
        <f t="shared" si="48"/>
        <v>0</v>
      </c>
      <c r="AV194" s="78">
        <f t="shared" si="49"/>
        <v>0</v>
      </c>
      <c r="AW194" s="78">
        <f t="shared" si="50"/>
        <v>0</v>
      </c>
      <c r="AX194" s="104">
        <f t="shared" si="51"/>
        <v>0</v>
      </c>
    </row>
    <row r="195" spans="1:50" ht="409.5" hidden="1">
      <c r="A195" s="30" t="s">
        <v>1676</v>
      </c>
      <c r="B195" s="44" t="s">
        <v>1677</v>
      </c>
      <c r="C195" s="45">
        <v>1621</v>
      </c>
      <c r="D195" s="108" t="s">
        <v>577</v>
      </c>
      <c r="E195" s="110" t="s">
        <v>612</v>
      </c>
      <c r="F195" s="110" t="s">
        <v>600</v>
      </c>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75"/>
      <c r="AE195" s="174"/>
      <c r="AF195" s="177"/>
      <c r="AG195" s="177"/>
      <c r="AH195" s="177"/>
      <c r="AI195" s="177"/>
      <c r="AJ195" s="177"/>
      <c r="AK195" s="178">
        <f t="shared" si="43"/>
        <v>0</v>
      </c>
      <c r="AL195" s="177"/>
      <c r="AM195" s="177"/>
      <c r="AN195" s="177"/>
      <c r="AO195" s="177"/>
      <c r="AP195" s="177"/>
      <c r="AQ195" s="128">
        <f t="shared" si="44"/>
        <v>0</v>
      </c>
      <c r="AR195" s="78">
        <f t="shared" si="45"/>
        <v>0</v>
      </c>
      <c r="AS195" s="78">
        <f t="shared" si="46"/>
        <v>0</v>
      </c>
      <c r="AT195" s="78">
        <f t="shared" si="47"/>
        <v>0</v>
      </c>
      <c r="AU195" s="78">
        <f t="shared" si="48"/>
        <v>0</v>
      </c>
      <c r="AV195" s="78">
        <f t="shared" si="49"/>
        <v>0</v>
      </c>
      <c r="AW195" s="78">
        <f t="shared" si="50"/>
        <v>0</v>
      </c>
      <c r="AX195" s="104">
        <f t="shared" si="51"/>
        <v>0</v>
      </c>
    </row>
    <row r="196" spans="1:50" ht="121.5" hidden="1">
      <c r="A196" s="30" t="s">
        <v>1678</v>
      </c>
      <c r="B196" s="44" t="s">
        <v>1205</v>
      </c>
      <c r="C196" s="45">
        <v>1622</v>
      </c>
      <c r="D196" s="32"/>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75"/>
      <c r="AE196" s="174"/>
      <c r="AF196" s="177"/>
      <c r="AG196" s="177"/>
      <c r="AH196" s="177"/>
      <c r="AI196" s="177"/>
      <c r="AJ196" s="177"/>
      <c r="AK196" s="178">
        <f t="shared" si="43"/>
        <v>0</v>
      </c>
      <c r="AL196" s="177"/>
      <c r="AM196" s="177"/>
      <c r="AN196" s="177"/>
      <c r="AO196" s="177"/>
      <c r="AP196" s="177"/>
      <c r="AQ196" s="128">
        <f t="shared" si="44"/>
        <v>0</v>
      </c>
      <c r="AR196" s="78">
        <f t="shared" si="45"/>
        <v>0</v>
      </c>
      <c r="AS196" s="78">
        <f t="shared" si="46"/>
        <v>0</v>
      </c>
      <c r="AT196" s="78">
        <f t="shared" si="47"/>
        <v>0</v>
      </c>
      <c r="AU196" s="78">
        <f t="shared" si="48"/>
        <v>0</v>
      </c>
      <c r="AV196" s="78">
        <f t="shared" si="49"/>
        <v>0</v>
      </c>
      <c r="AW196" s="78">
        <f t="shared" si="50"/>
        <v>0</v>
      </c>
      <c r="AX196" s="104">
        <f t="shared" si="51"/>
        <v>0</v>
      </c>
    </row>
    <row r="197" spans="1:50" ht="409.5">
      <c r="A197" s="30" t="s">
        <v>1679</v>
      </c>
      <c r="B197" s="44" t="s">
        <v>351</v>
      </c>
      <c r="C197" s="45">
        <v>1623</v>
      </c>
      <c r="D197" s="108" t="s">
        <v>577</v>
      </c>
      <c r="E197" s="110" t="s">
        <v>612</v>
      </c>
      <c r="F197" s="110" t="s">
        <v>600</v>
      </c>
      <c r="G197" s="111" t="s">
        <v>658</v>
      </c>
      <c r="H197" s="111" t="s">
        <v>659</v>
      </c>
      <c r="I197" s="105" t="s">
        <v>660</v>
      </c>
      <c r="J197" s="105" t="s">
        <v>661</v>
      </c>
      <c r="K197" s="111" t="s">
        <v>0</v>
      </c>
      <c r="L197" s="111" t="s">
        <v>2</v>
      </c>
      <c r="M197" s="111" t="s">
        <v>724</v>
      </c>
      <c r="N197" s="111" t="s">
        <v>0</v>
      </c>
      <c r="O197" s="111" t="s">
        <v>2</v>
      </c>
      <c r="P197" s="111" t="s">
        <v>724</v>
      </c>
      <c r="Q197" s="20" t="s">
        <v>1</v>
      </c>
      <c r="R197" s="18"/>
      <c r="S197" s="18"/>
      <c r="T197" s="18"/>
      <c r="U197" s="18"/>
      <c r="V197" s="18"/>
      <c r="W197" s="18"/>
      <c r="X197" s="117" t="s">
        <v>771</v>
      </c>
      <c r="Y197" s="110" t="s">
        <v>772</v>
      </c>
      <c r="Z197" s="110" t="s">
        <v>773</v>
      </c>
      <c r="AA197" s="18"/>
      <c r="AB197" s="18"/>
      <c r="AC197" s="18"/>
      <c r="AD197" s="175">
        <v>5</v>
      </c>
      <c r="AE197" s="183" t="s">
        <v>1587</v>
      </c>
      <c r="AF197" s="177">
        <v>223818.6</v>
      </c>
      <c r="AG197" s="177">
        <v>223818.6</v>
      </c>
      <c r="AH197" s="177">
        <v>239104</v>
      </c>
      <c r="AI197" s="177">
        <v>224992.4</v>
      </c>
      <c r="AJ197" s="177">
        <v>224992.4</v>
      </c>
      <c r="AK197" s="178">
        <f t="shared" si="43"/>
        <v>224992.4</v>
      </c>
      <c r="AL197" s="177">
        <v>223818.6</v>
      </c>
      <c r="AM197" s="177">
        <v>223818.6</v>
      </c>
      <c r="AN197" s="177">
        <v>239104</v>
      </c>
      <c r="AO197" s="177">
        <v>224992.4</v>
      </c>
      <c r="AP197" s="177">
        <v>224992.4</v>
      </c>
      <c r="AQ197" s="128">
        <f t="shared" si="44"/>
        <v>224992.4</v>
      </c>
      <c r="AR197" s="78">
        <f t="shared" si="45"/>
        <v>223818.6</v>
      </c>
      <c r="AS197" s="78">
        <f t="shared" si="46"/>
        <v>239104</v>
      </c>
      <c r="AT197" s="78">
        <f t="shared" si="47"/>
        <v>224992.4</v>
      </c>
      <c r="AU197" s="78">
        <f t="shared" si="48"/>
        <v>223818.6</v>
      </c>
      <c r="AV197" s="78">
        <f t="shared" si="49"/>
        <v>239104</v>
      </c>
      <c r="AW197" s="78">
        <f t="shared" si="50"/>
        <v>224992.4</v>
      </c>
      <c r="AX197" s="104" t="str">
        <f t="shared" si="51"/>
        <v>нормативный и плановый</v>
      </c>
    </row>
    <row r="198" spans="1:50" ht="222.75" hidden="1">
      <c r="A198" s="30" t="s">
        <v>1680</v>
      </c>
      <c r="B198" s="44" t="s">
        <v>1206</v>
      </c>
      <c r="C198" s="45">
        <v>1624</v>
      </c>
      <c r="D198" s="32"/>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75"/>
      <c r="AE198" s="174"/>
      <c r="AF198" s="177"/>
      <c r="AG198" s="177"/>
      <c r="AH198" s="177"/>
      <c r="AI198" s="177"/>
      <c r="AJ198" s="177"/>
      <c r="AK198" s="178">
        <f t="shared" si="43"/>
        <v>0</v>
      </c>
      <c r="AL198" s="177"/>
      <c r="AM198" s="177"/>
      <c r="AN198" s="177"/>
      <c r="AO198" s="177"/>
      <c r="AP198" s="177"/>
      <c r="AQ198" s="128">
        <f t="shared" si="44"/>
        <v>0</v>
      </c>
      <c r="AR198" s="78">
        <f t="shared" si="45"/>
        <v>0</v>
      </c>
      <c r="AS198" s="78">
        <f t="shared" si="46"/>
        <v>0</v>
      </c>
      <c r="AT198" s="78">
        <f t="shared" si="47"/>
        <v>0</v>
      </c>
      <c r="AU198" s="78">
        <f t="shared" si="48"/>
        <v>0</v>
      </c>
      <c r="AV198" s="78">
        <f t="shared" si="49"/>
        <v>0</v>
      </c>
      <c r="AW198" s="78">
        <f t="shared" si="50"/>
        <v>0</v>
      </c>
      <c r="AX198" s="104">
        <f t="shared" si="51"/>
        <v>0</v>
      </c>
    </row>
    <row r="199" spans="1:50" ht="409.5" hidden="1">
      <c r="A199" s="30" t="s">
        <v>1681</v>
      </c>
      <c r="B199" s="44" t="s">
        <v>410</v>
      </c>
      <c r="C199" s="45">
        <v>1625</v>
      </c>
      <c r="D199" s="32"/>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75"/>
      <c r="AE199" s="174"/>
      <c r="AF199" s="177"/>
      <c r="AG199" s="177"/>
      <c r="AH199" s="177"/>
      <c r="AI199" s="177"/>
      <c r="AJ199" s="177"/>
      <c r="AK199" s="178">
        <f t="shared" si="43"/>
        <v>0</v>
      </c>
      <c r="AL199" s="177"/>
      <c r="AM199" s="177"/>
      <c r="AN199" s="177"/>
      <c r="AO199" s="177"/>
      <c r="AP199" s="177"/>
      <c r="AQ199" s="128">
        <f t="shared" si="44"/>
        <v>0</v>
      </c>
      <c r="AR199" s="78">
        <f t="shared" si="45"/>
        <v>0</v>
      </c>
      <c r="AS199" s="78">
        <f t="shared" si="46"/>
        <v>0</v>
      </c>
      <c r="AT199" s="78">
        <f t="shared" si="47"/>
        <v>0</v>
      </c>
      <c r="AU199" s="78">
        <f t="shared" si="48"/>
        <v>0</v>
      </c>
      <c r="AV199" s="78">
        <f t="shared" si="49"/>
        <v>0</v>
      </c>
      <c r="AW199" s="78">
        <f t="shared" si="50"/>
        <v>0</v>
      </c>
      <c r="AX199" s="104">
        <f t="shared" si="51"/>
        <v>0</v>
      </c>
    </row>
    <row r="200" spans="1:50" ht="162" hidden="1">
      <c r="A200" s="30" t="s">
        <v>411</v>
      </c>
      <c r="B200" s="44" t="s">
        <v>1207</v>
      </c>
      <c r="C200" s="45">
        <v>1626</v>
      </c>
      <c r="D200" s="32"/>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75"/>
      <c r="AE200" s="174"/>
      <c r="AF200" s="177"/>
      <c r="AG200" s="177"/>
      <c r="AH200" s="177"/>
      <c r="AI200" s="177"/>
      <c r="AJ200" s="177"/>
      <c r="AK200" s="178">
        <f t="shared" si="43"/>
        <v>0</v>
      </c>
      <c r="AL200" s="177"/>
      <c r="AM200" s="177"/>
      <c r="AN200" s="177"/>
      <c r="AO200" s="177"/>
      <c r="AP200" s="177"/>
      <c r="AQ200" s="128">
        <f t="shared" si="44"/>
        <v>0</v>
      </c>
      <c r="AR200" s="78">
        <f t="shared" si="45"/>
        <v>0</v>
      </c>
      <c r="AS200" s="78">
        <f t="shared" si="46"/>
        <v>0</v>
      </c>
      <c r="AT200" s="78">
        <f t="shared" si="47"/>
        <v>0</v>
      </c>
      <c r="AU200" s="78">
        <f t="shared" si="48"/>
        <v>0</v>
      </c>
      <c r="AV200" s="78">
        <f t="shared" si="49"/>
        <v>0</v>
      </c>
      <c r="AW200" s="78">
        <f t="shared" si="50"/>
        <v>0</v>
      </c>
      <c r="AX200" s="104">
        <f t="shared" si="51"/>
        <v>0</v>
      </c>
    </row>
    <row r="201" spans="1:50" ht="101.25" hidden="1">
      <c r="A201" s="30" t="s">
        <v>412</v>
      </c>
      <c r="B201" s="44" t="s">
        <v>1208</v>
      </c>
      <c r="C201" s="45">
        <v>1627</v>
      </c>
      <c r="D201" s="32"/>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75"/>
      <c r="AE201" s="174"/>
      <c r="AF201" s="177"/>
      <c r="AG201" s="177"/>
      <c r="AH201" s="177"/>
      <c r="AI201" s="177"/>
      <c r="AJ201" s="177"/>
      <c r="AK201" s="178">
        <f t="shared" si="43"/>
        <v>0</v>
      </c>
      <c r="AL201" s="177"/>
      <c r="AM201" s="177"/>
      <c r="AN201" s="177"/>
      <c r="AO201" s="177"/>
      <c r="AP201" s="177"/>
      <c r="AQ201" s="128">
        <f t="shared" si="44"/>
        <v>0</v>
      </c>
      <c r="AR201" s="78">
        <f t="shared" si="45"/>
        <v>0</v>
      </c>
      <c r="AS201" s="78">
        <f t="shared" si="46"/>
        <v>0</v>
      </c>
      <c r="AT201" s="78">
        <f t="shared" si="47"/>
        <v>0</v>
      </c>
      <c r="AU201" s="78">
        <f t="shared" si="48"/>
        <v>0</v>
      </c>
      <c r="AV201" s="78">
        <f t="shared" si="49"/>
        <v>0</v>
      </c>
      <c r="AW201" s="78">
        <f t="shared" si="50"/>
        <v>0</v>
      </c>
      <c r="AX201" s="104">
        <f t="shared" si="51"/>
        <v>0</v>
      </c>
    </row>
    <row r="202" spans="1:50" ht="121.5" hidden="1">
      <c r="A202" s="30" t="s">
        <v>413</v>
      </c>
      <c r="B202" s="44" t="s">
        <v>1209</v>
      </c>
      <c r="C202" s="45">
        <v>1628</v>
      </c>
      <c r="D202" s="32"/>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75"/>
      <c r="AE202" s="174"/>
      <c r="AF202" s="177"/>
      <c r="AG202" s="177"/>
      <c r="AH202" s="177"/>
      <c r="AI202" s="177"/>
      <c r="AJ202" s="177"/>
      <c r="AK202" s="178">
        <f t="shared" si="43"/>
        <v>0</v>
      </c>
      <c r="AL202" s="177"/>
      <c r="AM202" s="177"/>
      <c r="AN202" s="177"/>
      <c r="AO202" s="177"/>
      <c r="AP202" s="177"/>
      <c r="AQ202" s="128">
        <f t="shared" si="44"/>
        <v>0</v>
      </c>
      <c r="AR202" s="78">
        <f t="shared" si="45"/>
        <v>0</v>
      </c>
      <c r="AS202" s="78">
        <f t="shared" si="46"/>
        <v>0</v>
      </c>
      <c r="AT202" s="78">
        <f t="shared" si="47"/>
        <v>0</v>
      </c>
      <c r="AU202" s="78">
        <f t="shared" si="48"/>
        <v>0</v>
      </c>
      <c r="AV202" s="78">
        <f t="shared" si="49"/>
        <v>0</v>
      </c>
      <c r="AW202" s="78">
        <f t="shared" si="50"/>
        <v>0</v>
      </c>
      <c r="AX202" s="104">
        <f t="shared" si="51"/>
        <v>0</v>
      </c>
    </row>
    <row r="203" spans="1:50" ht="121.5" hidden="1">
      <c r="A203" s="30" t="s">
        <v>414</v>
      </c>
      <c r="B203" s="44" t="s">
        <v>1210</v>
      </c>
      <c r="C203" s="45">
        <v>1629</v>
      </c>
      <c r="D203" s="32"/>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75"/>
      <c r="AE203" s="174"/>
      <c r="AF203" s="177"/>
      <c r="AG203" s="177"/>
      <c r="AH203" s="177"/>
      <c r="AI203" s="177"/>
      <c r="AJ203" s="177"/>
      <c r="AK203" s="178">
        <f t="shared" si="43"/>
        <v>0</v>
      </c>
      <c r="AL203" s="177"/>
      <c r="AM203" s="177"/>
      <c r="AN203" s="177"/>
      <c r="AO203" s="177"/>
      <c r="AP203" s="177"/>
      <c r="AQ203" s="128">
        <f t="shared" si="44"/>
        <v>0</v>
      </c>
      <c r="AR203" s="78">
        <f t="shared" si="45"/>
        <v>0</v>
      </c>
      <c r="AS203" s="78">
        <f t="shared" si="46"/>
        <v>0</v>
      </c>
      <c r="AT203" s="78">
        <f t="shared" si="47"/>
        <v>0</v>
      </c>
      <c r="AU203" s="78">
        <f t="shared" si="48"/>
        <v>0</v>
      </c>
      <c r="AV203" s="78">
        <f t="shared" si="49"/>
        <v>0</v>
      </c>
      <c r="AW203" s="78">
        <f t="shared" si="50"/>
        <v>0</v>
      </c>
      <c r="AX203" s="104">
        <f t="shared" si="51"/>
        <v>0</v>
      </c>
    </row>
    <row r="204" spans="1:50" ht="409.5" hidden="1">
      <c r="A204" s="30" t="s">
        <v>415</v>
      </c>
      <c r="B204" s="44" t="s">
        <v>1707</v>
      </c>
      <c r="C204" s="45">
        <v>1630</v>
      </c>
      <c r="D204" s="32"/>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75"/>
      <c r="AE204" s="174"/>
      <c r="AF204" s="177"/>
      <c r="AG204" s="177"/>
      <c r="AH204" s="177"/>
      <c r="AI204" s="177"/>
      <c r="AJ204" s="177"/>
      <c r="AK204" s="178">
        <f t="shared" si="43"/>
        <v>0</v>
      </c>
      <c r="AL204" s="177"/>
      <c r="AM204" s="177"/>
      <c r="AN204" s="177"/>
      <c r="AO204" s="177"/>
      <c r="AP204" s="177"/>
      <c r="AQ204" s="128">
        <f t="shared" si="44"/>
        <v>0</v>
      </c>
      <c r="AR204" s="78">
        <f t="shared" si="45"/>
        <v>0</v>
      </c>
      <c r="AS204" s="78">
        <f t="shared" si="46"/>
        <v>0</v>
      </c>
      <c r="AT204" s="78">
        <f t="shared" si="47"/>
        <v>0</v>
      </c>
      <c r="AU204" s="78">
        <f t="shared" si="48"/>
        <v>0</v>
      </c>
      <c r="AV204" s="78">
        <f t="shared" si="49"/>
        <v>0</v>
      </c>
      <c r="AW204" s="78">
        <f t="shared" si="50"/>
        <v>0</v>
      </c>
      <c r="AX204" s="104">
        <f t="shared" si="51"/>
        <v>0</v>
      </c>
    </row>
    <row r="205" spans="1:50" ht="141.75" hidden="1">
      <c r="A205" s="30" t="s">
        <v>416</v>
      </c>
      <c r="B205" s="44" t="s">
        <v>1708</v>
      </c>
      <c r="C205" s="45">
        <v>1631</v>
      </c>
      <c r="D205" s="32"/>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75"/>
      <c r="AE205" s="174"/>
      <c r="AF205" s="177"/>
      <c r="AG205" s="177"/>
      <c r="AH205" s="177"/>
      <c r="AI205" s="177"/>
      <c r="AJ205" s="177"/>
      <c r="AK205" s="178">
        <f t="shared" si="43"/>
        <v>0</v>
      </c>
      <c r="AL205" s="177"/>
      <c r="AM205" s="177"/>
      <c r="AN205" s="177"/>
      <c r="AO205" s="177"/>
      <c r="AP205" s="177"/>
      <c r="AQ205" s="128">
        <f t="shared" si="44"/>
        <v>0</v>
      </c>
      <c r="AR205" s="78">
        <f t="shared" si="45"/>
        <v>0</v>
      </c>
      <c r="AS205" s="78">
        <f t="shared" si="46"/>
        <v>0</v>
      </c>
      <c r="AT205" s="78">
        <f t="shared" si="47"/>
        <v>0</v>
      </c>
      <c r="AU205" s="78">
        <f t="shared" si="48"/>
        <v>0</v>
      </c>
      <c r="AV205" s="78">
        <f t="shared" si="49"/>
        <v>0</v>
      </c>
      <c r="AW205" s="78">
        <f t="shared" si="50"/>
        <v>0</v>
      </c>
      <c r="AX205" s="104">
        <f t="shared" si="51"/>
        <v>0</v>
      </c>
    </row>
    <row r="206" spans="1:50" ht="141.75" hidden="1">
      <c r="A206" s="30" t="s">
        <v>417</v>
      </c>
      <c r="B206" s="44" t="s">
        <v>1709</v>
      </c>
      <c r="C206" s="45">
        <v>1632</v>
      </c>
      <c r="D206" s="32"/>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75"/>
      <c r="AE206" s="174"/>
      <c r="AF206" s="177"/>
      <c r="AG206" s="177"/>
      <c r="AH206" s="177"/>
      <c r="AI206" s="177"/>
      <c r="AJ206" s="177"/>
      <c r="AK206" s="178">
        <f t="shared" si="43"/>
        <v>0</v>
      </c>
      <c r="AL206" s="177"/>
      <c r="AM206" s="177"/>
      <c r="AN206" s="177"/>
      <c r="AO206" s="177"/>
      <c r="AP206" s="177"/>
      <c r="AQ206" s="128">
        <f t="shared" si="44"/>
        <v>0</v>
      </c>
      <c r="AR206" s="78">
        <f t="shared" si="45"/>
        <v>0</v>
      </c>
      <c r="AS206" s="78">
        <f t="shared" si="46"/>
        <v>0</v>
      </c>
      <c r="AT206" s="78">
        <f t="shared" si="47"/>
        <v>0</v>
      </c>
      <c r="AU206" s="78">
        <f t="shared" si="48"/>
        <v>0</v>
      </c>
      <c r="AV206" s="78">
        <f t="shared" si="49"/>
        <v>0</v>
      </c>
      <c r="AW206" s="78">
        <f t="shared" si="50"/>
        <v>0</v>
      </c>
      <c r="AX206" s="104">
        <f t="shared" si="51"/>
        <v>0</v>
      </c>
    </row>
    <row r="207" spans="1:50" ht="202.5" hidden="1">
      <c r="A207" s="30" t="s">
        <v>418</v>
      </c>
      <c r="B207" s="44" t="s">
        <v>1710</v>
      </c>
      <c r="C207" s="45">
        <v>1633</v>
      </c>
      <c r="D207" s="32"/>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75"/>
      <c r="AE207" s="174"/>
      <c r="AF207" s="177"/>
      <c r="AG207" s="177"/>
      <c r="AH207" s="177"/>
      <c r="AI207" s="177"/>
      <c r="AJ207" s="177"/>
      <c r="AK207" s="178">
        <f t="shared" si="43"/>
        <v>0</v>
      </c>
      <c r="AL207" s="177"/>
      <c r="AM207" s="177"/>
      <c r="AN207" s="177"/>
      <c r="AO207" s="177"/>
      <c r="AP207" s="177"/>
      <c r="AQ207" s="128">
        <f t="shared" si="44"/>
        <v>0</v>
      </c>
      <c r="AR207" s="78">
        <f t="shared" si="45"/>
        <v>0</v>
      </c>
      <c r="AS207" s="78">
        <f t="shared" si="46"/>
        <v>0</v>
      </c>
      <c r="AT207" s="78">
        <f t="shared" si="47"/>
        <v>0</v>
      </c>
      <c r="AU207" s="78">
        <f t="shared" si="48"/>
        <v>0</v>
      </c>
      <c r="AV207" s="78">
        <f t="shared" si="49"/>
        <v>0</v>
      </c>
      <c r="AW207" s="78">
        <f t="shared" si="50"/>
        <v>0</v>
      </c>
      <c r="AX207" s="104">
        <f t="shared" si="51"/>
        <v>0</v>
      </c>
    </row>
    <row r="208" spans="1:50" ht="182.25" hidden="1">
      <c r="A208" s="30" t="s">
        <v>419</v>
      </c>
      <c r="B208" s="44" t="s">
        <v>397</v>
      </c>
      <c r="C208" s="45">
        <v>1634</v>
      </c>
      <c r="D208" s="32"/>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75"/>
      <c r="AE208" s="174"/>
      <c r="AF208" s="177"/>
      <c r="AG208" s="177"/>
      <c r="AH208" s="177"/>
      <c r="AI208" s="177"/>
      <c r="AJ208" s="177"/>
      <c r="AK208" s="178">
        <f t="shared" si="43"/>
        <v>0</v>
      </c>
      <c r="AL208" s="177"/>
      <c r="AM208" s="177"/>
      <c r="AN208" s="177"/>
      <c r="AO208" s="177"/>
      <c r="AP208" s="177"/>
      <c r="AQ208" s="128">
        <f t="shared" si="44"/>
        <v>0</v>
      </c>
      <c r="AR208" s="78">
        <f t="shared" si="45"/>
        <v>0</v>
      </c>
      <c r="AS208" s="78">
        <f t="shared" si="46"/>
        <v>0</v>
      </c>
      <c r="AT208" s="78">
        <f t="shared" si="47"/>
        <v>0</v>
      </c>
      <c r="AU208" s="78">
        <f t="shared" si="48"/>
        <v>0</v>
      </c>
      <c r="AV208" s="78">
        <f t="shared" si="49"/>
        <v>0</v>
      </c>
      <c r="AW208" s="78">
        <f t="shared" si="50"/>
        <v>0</v>
      </c>
      <c r="AX208" s="104">
        <f t="shared" si="51"/>
        <v>0</v>
      </c>
    </row>
    <row r="209" spans="1:50" ht="141.75" hidden="1">
      <c r="A209" s="30" t="s">
        <v>420</v>
      </c>
      <c r="B209" s="44" t="s">
        <v>398</v>
      </c>
      <c r="C209" s="45">
        <v>1635</v>
      </c>
      <c r="D209" s="32"/>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75"/>
      <c r="AE209" s="174"/>
      <c r="AF209" s="177"/>
      <c r="AG209" s="177"/>
      <c r="AH209" s="177"/>
      <c r="AI209" s="177"/>
      <c r="AJ209" s="177"/>
      <c r="AK209" s="178">
        <f t="shared" si="43"/>
        <v>0</v>
      </c>
      <c r="AL209" s="177"/>
      <c r="AM209" s="177"/>
      <c r="AN209" s="177"/>
      <c r="AO209" s="177"/>
      <c r="AP209" s="177"/>
      <c r="AQ209" s="128">
        <f t="shared" si="44"/>
        <v>0</v>
      </c>
      <c r="AR209" s="78">
        <f t="shared" si="45"/>
        <v>0</v>
      </c>
      <c r="AS209" s="78">
        <f t="shared" si="46"/>
        <v>0</v>
      </c>
      <c r="AT209" s="78">
        <f t="shared" si="47"/>
        <v>0</v>
      </c>
      <c r="AU209" s="78">
        <f t="shared" si="48"/>
        <v>0</v>
      </c>
      <c r="AV209" s="78">
        <f t="shared" si="49"/>
        <v>0</v>
      </c>
      <c r="AW209" s="78">
        <f t="shared" si="50"/>
        <v>0</v>
      </c>
      <c r="AX209" s="104">
        <f t="shared" si="51"/>
        <v>0</v>
      </c>
    </row>
    <row r="210" spans="1:50" ht="409.5" hidden="1">
      <c r="A210" s="30" t="s">
        <v>421</v>
      </c>
      <c r="B210" s="44" t="s">
        <v>399</v>
      </c>
      <c r="C210" s="45">
        <v>1636</v>
      </c>
      <c r="D210" s="32"/>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75"/>
      <c r="AE210" s="174"/>
      <c r="AF210" s="177"/>
      <c r="AG210" s="177"/>
      <c r="AH210" s="177"/>
      <c r="AI210" s="177"/>
      <c r="AJ210" s="177"/>
      <c r="AK210" s="178">
        <f t="shared" si="43"/>
        <v>0</v>
      </c>
      <c r="AL210" s="177"/>
      <c r="AM210" s="177"/>
      <c r="AN210" s="177"/>
      <c r="AO210" s="177"/>
      <c r="AP210" s="177"/>
      <c r="AQ210" s="128">
        <f t="shared" si="44"/>
        <v>0</v>
      </c>
      <c r="AR210" s="78">
        <f t="shared" si="45"/>
        <v>0</v>
      </c>
      <c r="AS210" s="78">
        <f t="shared" si="46"/>
        <v>0</v>
      </c>
      <c r="AT210" s="78">
        <f t="shared" si="47"/>
        <v>0</v>
      </c>
      <c r="AU210" s="78">
        <f t="shared" si="48"/>
        <v>0</v>
      </c>
      <c r="AV210" s="78">
        <f t="shared" si="49"/>
        <v>0</v>
      </c>
      <c r="AW210" s="78">
        <f t="shared" si="50"/>
        <v>0</v>
      </c>
      <c r="AX210" s="104">
        <f t="shared" si="51"/>
        <v>0</v>
      </c>
    </row>
    <row r="211" spans="1:50" ht="405" hidden="1">
      <c r="A211" s="30" t="s">
        <v>422</v>
      </c>
      <c r="B211" s="44" t="s">
        <v>400</v>
      </c>
      <c r="C211" s="45">
        <v>1637</v>
      </c>
      <c r="D211" s="32"/>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75"/>
      <c r="AE211" s="174"/>
      <c r="AF211" s="177"/>
      <c r="AG211" s="177"/>
      <c r="AH211" s="177"/>
      <c r="AI211" s="177"/>
      <c r="AJ211" s="177"/>
      <c r="AK211" s="178">
        <f t="shared" si="43"/>
        <v>0</v>
      </c>
      <c r="AL211" s="177"/>
      <c r="AM211" s="177"/>
      <c r="AN211" s="177"/>
      <c r="AO211" s="177"/>
      <c r="AP211" s="177"/>
      <c r="AQ211" s="128">
        <f t="shared" si="44"/>
        <v>0</v>
      </c>
      <c r="AR211" s="78">
        <f t="shared" si="45"/>
        <v>0</v>
      </c>
      <c r="AS211" s="78">
        <f t="shared" si="46"/>
        <v>0</v>
      </c>
      <c r="AT211" s="78">
        <f t="shared" si="47"/>
        <v>0</v>
      </c>
      <c r="AU211" s="78">
        <f t="shared" si="48"/>
        <v>0</v>
      </c>
      <c r="AV211" s="78">
        <f t="shared" si="49"/>
        <v>0</v>
      </c>
      <c r="AW211" s="78">
        <f t="shared" si="50"/>
        <v>0</v>
      </c>
      <c r="AX211" s="104">
        <f t="shared" si="51"/>
        <v>0</v>
      </c>
    </row>
    <row r="212" spans="1:50" ht="121.5" hidden="1">
      <c r="A212" s="30" t="s">
        <v>423</v>
      </c>
      <c r="B212" s="44" t="s">
        <v>516</v>
      </c>
      <c r="C212" s="45">
        <v>1638</v>
      </c>
      <c r="D212" s="32"/>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75"/>
      <c r="AE212" s="174"/>
      <c r="AF212" s="177"/>
      <c r="AG212" s="177"/>
      <c r="AH212" s="177"/>
      <c r="AI212" s="177"/>
      <c r="AJ212" s="177"/>
      <c r="AK212" s="178">
        <f t="shared" si="43"/>
        <v>0</v>
      </c>
      <c r="AL212" s="177"/>
      <c r="AM212" s="177"/>
      <c r="AN212" s="177"/>
      <c r="AO212" s="177"/>
      <c r="AP212" s="177"/>
      <c r="AQ212" s="128">
        <f t="shared" si="44"/>
        <v>0</v>
      </c>
      <c r="AR212" s="78">
        <f t="shared" si="45"/>
        <v>0</v>
      </c>
      <c r="AS212" s="78">
        <f t="shared" si="46"/>
        <v>0</v>
      </c>
      <c r="AT212" s="78">
        <f t="shared" si="47"/>
        <v>0</v>
      </c>
      <c r="AU212" s="78">
        <f t="shared" si="48"/>
        <v>0</v>
      </c>
      <c r="AV212" s="78">
        <f t="shared" si="49"/>
        <v>0</v>
      </c>
      <c r="AW212" s="78">
        <f t="shared" si="50"/>
        <v>0</v>
      </c>
      <c r="AX212" s="104">
        <f t="shared" si="51"/>
        <v>0</v>
      </c>
    </row>
    <row r="213" spans="1:50" ht="409.5" hidden="1">
      <c r="A213" s="30" t="s">
        <v>424</v>
      </c>
      <c r="B213" s="44" t="s">
        <v>1698</v>
      </c>
      <c r="C213" s="45">
        <v>1639</v>
      </c>
      <c r="D213" s="32"/>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75"/>
      <c r="AE213" s="174"/>
      <c r="AF213" s="177"/>
      <c r="AG213" s="177"/>
      <c r="AH213" s="177"/>
      <c r="AI213" s="177"/>
      <c r="AJ213" s="177"/>
      <c r="AK213" s="178">
        <f t="shared" si="43"/>
        <v>0</v>
      </c>
      <c r="AL213" s="177"/>
      <c r="AM213" s="177"/>
      <c r="AN213" s="177"/>
      <c r="AO213" s="177"/>
      <c r="AP213" s="177"/>
      <c r="AQ213" s="128">
        <f t="shared" si="44"/>
        <v>0</v>
      </c>
      <c r="AR213" s="78">
        <f t="shared" si="45"/>
        <v>0</v>
      </c>
      <c r="AS213" s="78">
        <f t="shared" si="46"/>
        <v>0</v>
      </c>
      <c r="AT213" s="78">
        <f t="shared" si="47"/>
        <v>0</v>
      </c>
      <c r="AU213" s="78">
        <f t="shared" si="48"/>
        <v>0</v>
      </c>
      <c r="AV213" s="78">
        <f t="shared" si="49"/>
        <v>0</v>
      </c>
      <c r="AW213" s="78">
        <f t="shared" si="50"/>
        <v>0</v>
      </c>
      <c r="AX213" s="104">
        <f t="shared" si="51"/>
        <v>0</v>
      </c>
    </row>
    <row r="214" spans="1:50" ht="101.25" hidden="1">
      <c r="A214" s="30" t="s">
        <v>1699</v>
      </c>
      <c r="B214" s="44" t="s">
        <v>517</v>
      </c>
      <c r="C214" s="45">
        <v>1640</v>
      </c>
      <c r="D214" s="32"/>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75"/>
      <c r="AE214" s="174"/>
      <c r="AF214" s="177"/>
      <c r="AG214" s="177"/>
      <c r="AH214" s="177"/>
      <c r="AI214" s="177"/>
      <c r="AJ214" s="177"/>
      <c r="AK214" s="178">
        <f t="shared" si="43"/>
        <v>0</v>
      </c>
      <c r="AL214" s="177"/>
      <c r="AM214" s="177"/>
      <c r="AN214" s="177"/>
      <c r="AO214" s="177"/>
      <c r="AP214" s="177"/>
      <c r="AQ214" s="128">
        <f t="shared" si="44"/>
        <v>0</v>
      </c>
      <c r="AR214" s="78">
        <f t="shared" si="45"/>
        <v>0</v>
      </c>
      <c r="AS214" s="78">
        <f t="shared" si="46"/>
        <v>0</v>
      </c>
      <c r="AT214" s="78">
        <f t="shared" si="47"/>
        <v>0</v>
      </c>
      <c r="AU214" s="78">
        <f t="shared" si="48"/>
        <v>0</v>
      </c>
      <c r="AV214" s="78">
        <f t="shared" si="49"/>
        <v>0</v>
      </c>
      <c r="AW214" s="78">
        <f t="shared" si="50"/>
        <v>0</v>
      </c>
      <c r="AX214" s="104">
        <f t="shared" si="51"/>
        <v>0</v>
      </c>
    </row>
    <row r="215" spans="1:50" ht="409.5">
      <c r="A215" s="30" t="s">
        <v>1700</v>
      </c>
      <c r="B215" s="44" t="s">
        <v>352</v>
      </c>
      <c r="C215" s="45">
        <v>1641</v>
      </c>
      <c r="D215" s="113" t="s">
        <v>613</v>
      </c>
      <c r="E215" s="110" t="s">
        <v>614</v>
      </c>
      <c r="F215" s="110" t="s">
        <v>615</v>
      </c>
      <c r="G215" s="111" t="s">
        <v>664</v>
      </c>
      <c r="H215" s="111" t="s">
        <v>665</v>
      </c>
      <c r="I215" s="105" t="s">
        <v>666</v>
      </c>
      <c r="J215" s="105" t="s">
        <v>667</v>
      </c>
      <c r="K215" s="111" t="s">
        <v>0</v>
      </c>
      <c r="L215" s="111" t="s">
        <v>813</v>
      </c>
      <c r="M215" s="111" t="s">
        <v>724</v>
      </c>
      <c r="N215" s="111" t="s">
        <v>0</v>
      </c>
      <c r="O215" s="111" t="s">
        <v>813</v>
      </c>
      <c r="P215" s="111" t="s">
        <v>724</v>
      </c>
      <c r="Q215" s="20" t="s">
        <v>1</v>
      </c>
      <c r="R215" s="18"/>
      <c r="S215" s="18"/>
      <c r="T215" s="18"/>
      <c r="U215" s="18"/>
      <c r="V215" s="18"/>
      <c r="W215" s="18"/>
      <c r="X215" s="117" t="s">
        <v>774</v>
      </c>
      <c r="Y215" s="110" t="s">
        <v>650</v>
      </c>
      <c r="Z215" s="110" t="s">
        <v>775</v>
      </c>
      <c r="AA215" s="18"/>
      <c r="AB215" s="18"/>
      <c r="AC215" s="18"/>
      <c r="AD215" s="175">
        <v>9</v>
      </c>
      <c r="AE215" s="174" t="s">
        <v>1588</v>
      </c>
      <c r="AF215" s="177">
        <v>4828.7</v>
      </c>
      <c r="AG215" s="177">
        <v>4788.3</v>
      </c>
      <c r="AH215" s="177">
        <v>5853.1</v>
      </c>
      <c r="AI215" s="177">
        <v>2510.2</v>
      </c>
      <c r="AJ215" s="177">
        <v>2510.2</v>
      </c>
      <c r="AK215" s="178">
        <f t="shared" si="43"/>
        <v>2510.2</v>
      </c>
      <c r="AL215" s="177">
        <v>2580</v>
      </c>
      <c r="AM215" s="177">
        <v>2539.6</v>
      </c>
      <c r="AN215" s="177">
        <v>2480</v>
      </c>
      <c r="AO215" s="177">
        <v>2510.2</v>
      </c>
      <c r="AP215" s="177">
        <v>2510.2</v>
      </c>
      <c r="AQ215" s="128">
        <f t="shared" si="44"/>
        <v>2510.2</v>
      </c>
      <c r="AR215" s="78">
        <f t="shared" si="45"/>
        <v>4788.3</v>
      </c>
      <c r="AS215" s="78">
        <f t="shared" si="46"/>
        <v>5853.1</v>
      </c>
      <c r="AT215" s="78">
        <f t="shared" si="47"/>
        <v>2510.2</v>
      </c>
      <c r="AU215" s="78">
        <f t="shared" si="48"/>
        <v>2539.6</v>
      </c>
      <c r="AV215" s="78">
        <f t="shared" si="49"/>
        <v>2480</v>
      </c>
      <c r="AW215" s="78">
        <f t="shared" si="50"/>
        <v>2510.2</v>
      </c>
      <c r="AX215" s="104" t="str">
        <f t="shared" si="51"/>
        <v>нормативный и плановый</v>
      </c>
    </row>
    <row r="216" spans="1:50" ht="409.5">
      <c r="A216" s="30" t="s">
        <v>1701</v>
      </c>
      <c r="B216" s="44" t="s">
        <v>353</v>
      </c>
      <c r="C216" s="45">
        <v>1642</v>
      </c>
      <c r="D216" s="108" t="s">
        <v>577</v>
      </c>
      <c r="E216" s="110" t="s">
        <v>616</v>
      </c>
      <c r="F216" s="110" t="s">
        <v>617</v>
      </c>
      <c r="G216" s="18"/>
      <c r="H216" s="18"/>
      <c r="I216" s="18"/>
      <c r="J216" s="18"/>
      <c r="K216" s="18"/>
      <c r="L216" s="18"/>
      <c r="M216" s="18"/>
      <c r="N216" s="18"/>
      <c r="O216" s="18"/>
      <c r="P216" s="18"/>
      <c r="Q216" s="18"/>
      <c r="R216" s="18"/>
      <c r="S216" s="18"/>
      <c r="T216" s="18"/>
      <c r="U216" s="18"/>
      <c r="V216" s="18"/>
      <c r="W216" s="18"/>
      <c r="X216" s="117" t="s">
        <v>776</v>
      </c>
      <c r="Y216" s="110" t="s">
        <v>777</v>
      </c>
      <c r="Z216" s="110" t="s">
        <v>778</v>
      </c>
      <c r="AA216" s="18"/>
      <c r="AB216" s="18"/>
      <c r="AC216" s="18"/>
      <c r="AD216" s="175">
        <v>13</v>
      </c>
      <c r="AE216" s="174" t="s">
        <v>117</v>
      </c>
      <c r="AF216" s="177">
        <v>1555</v>
      </c>
      <c r="AG216" s="177">
        <v>1555</v>
      </c>
      <c r="AH216" s="177">
        <v>1775.7</v>
      </c>
      <c r="AI216" s="177">
        <v>1775.7</v>
      </c>
      <c r="AJ216" s="177">
        <v>1775.7</v>
      </c>
      <c r="AK216" s="178">
        <f t="shared" si="43"/>
        <v>1775.7</v>
      </c>
      <c r="AL216" s="177">
        <v>1555</v>
      </c>
      <c r="AM216" s="177">
        <v>1555</v>
      </c>
      <c r="AN216" s="177">
        <v>1775.7</v>
      </c>
      <c r="AO216" s="177">
        <v>1775.7</v>
      </c>
      <c r="AP216" s="177">
        <v>1775.7</v>
      </c>
      <c r="AQ216" s="128">
        <f t="shared" si="44"/>
        <v>1775.7</v>
      </c>
      <c r="AR216" s="78">
        <f t="shared" si="45"/>
        <v>1555</v>
      </c>
      <c r="AS216" s="78">
        <f t="shared" si="46"/>
        <v>1775.7</v>
      </c>
      <c r="AT216" s="78">
        <f t="shared" si="47"/>
        <v>1775.7</v>
      </c>
      <c r="AU216" s="78">
        <f t="shared" si="48"/>
        <v>1555</v>
      </c>
      <c r="AV216" s="78">
        <f t="shared" si="49"/>
        <v>1775.7</v>
      </c>
      <c r="AW216" s="78">
        <f t="shared" si="50"/>
        <v>1775.7</v>
      </c>
      <c r="AX216" s="104" t="str">
        <f t="shared" si="51"/>
        <v>нормативный и плановый</v>
      </c>
    </row>
    <row r="217" spans="1:50" ht="124.5" customHeight="1">
      <c r="A217" s="30" t="s">
        <v>1702</v>
      </c>
      <c r="B217" s="44" t="s">
        <v>354</v>
      </c>
      <c r="C217" s="45">
        <v>1643</v>
      </c>
      <c r="D217" s="108" t="s">
        <v>577</v>
      </c>
      <c r="E217" s="110" t="s">
        <v>618</v>
      </c>
      <c r="F217" s="110" t="s">
        <v>600</v>
      </c>
      <c r="G217" s="18"/>
      <c r="H217" s="18"/>
      <c r="I217" s="18"/>
      <c r="J217" s="18"/>
      <c r="K217" s="18"/>
      <c r="L217" s="18"/>
      <c r="M217" s="18"/>
      <c r="N217" s="18"/>
      <c r="O217" s="18"/>
      <c r="P217" s="18"/>
      <c r="Q217" s="18"/>
      <c r="R217" s="18"/>
      <c r="S217" s="18"/>
      <c r="T217" s="18"/>
      <c r="U217" s="18"/>
      <c r="V217" s="18"/>
      <c r="W217" s="18"/>
      <c r="X217" s="117" t="s">
        <v>779</v>
      </c>
      <c r="Y217" s="110" t="s">
        <v>780</v>
      </c>
      <c r="Z217" s="110" t="s">
        <v>781</v>
      </c>
      <c r="AA217" s="18"/>
      <c r="AB217" s="18"/>
      <c r="AC217" s="18"/>
      <c r="AD217" s="175">
        <v>13</v>
      </c>
      <c r="AE217" s="183" t="s">
        <v>1589</v>
      </c>
      <c r="AF217" s="177">
        <v>13771.4</v>
      </c>
      <c r="AG217" s="177">
        <v>13663.7</v>
      </c>
      <c r="AH217" s="177">
        <v>13536.8</v>
      </c>
      <c r="AI217" s="177">
        <v>13536.8</v>
      </c>
      <c r="AJ217" s="177">
        <v>13536.8</v>
      </c>
      <c r="AK217" s="178">
        <f t="shared" si="43"/>
        <v>13536.8</v>
      </c>
      <c r="AL217" s="177">
        <v>13771.4</v>
      </c>
      <c r="AM217" s="177">
        <v>13663.7</v>
      </c>
      <c r="AN217" s="177">
        <v>13536.8</v>
      </c>
      <c r="AO217" s="177">
        <v>13536.8</v>
      </c>
      <c r="AP217" s="177">
        <v>13536.8</v>
      </c>
      <c r="AQ217" s="128">
        <f t="shared" si="44"/>
        <v>13536.8</v>
      </c>
      <c r="AR217" s="78">
        <f t="shared" si="45"/>
        <v>13663.7</v>
      </c>
      <c r="AS217" s="78">
        <f t="shared" si="46"/>
        <v>13536.8</v>
      </c>
      <c r="AT217" s="78">
        <f t="shared" si="47"/>
        <v>13536.8</v>
      </c>
      <c r="AU217" s="78">
        <f t="shared" si="48"/>
        <v>13663.7</v>
      </c>
      <c r="AV217" s="78">
        <f t="shared" si="49"/>
        <v>13536.8</v>
      </c>
      <c r="AW217" s="78">
        <f t="shared" si="50"/>
        <v>13536.8</v>
      </c>
      <c r="AX217" s="104" t="str">
        <f t="shared" si="51"/>
        <v>нормативный и плановый</v>
      </c>
    </row>
    <row r="218" spans="1:50" ht="409.5" hidden="1">
      <c r="A218" s="30" t="s">
        <v>1703</v>
      </c>
      <c r="B218" s="44" t="s">
        <v>1704</v>
      </c>
      <c r="C218" s="45">
        <v>1644</v>
      </c>
      <c r="D218" s="32"/>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75"/>
      <c r="AE218" s="174"/>
      <c r="AF218" s="177"/>
      <c r="AG218" s="177"/>
      <c r="AH218" s="177"/>
      <c r="AI218" s="177"/>
      <c r="AJ218" s="177"/>
      <c r="AK218" s="178">
        <f t="shared" si="43"/>
        <v>0</v>
      </c>
      <c r="AL218" s="177"/>
      <c r="AM218" s="177"/>
      <c r="AN218" s="177"/>
      <c r="AO218" s="177"/>
      <c r="AP218" s="177"/>
      <c r="AQ218" s="128">
        <f t="shared" si="44"/>
        <v>0</v>
      </c>
      <c r="AR218" s="78">
        <f t="shared" si="45"/>
        <v>0</v>
      </c>
      <c r="AS218" s="78">
        <f t="shared" si="46"/>
        <v>0</v>
      </c>
      <c r="AT218" s="78">
        <f t="shared" si="47"/>
        <v>0</v>
      </c>
      <c r="AU218" s="78">
        <f t="shared" si="48"/>
        <v>0</v>
      </c>
      <c r="AV218" s="78">
        <f t="shared" si="49"/>
        <v>0</v>
      </c>
      <c r="AW218" s="78">
        <f t="shared" si="50"/>
        <v>0</v>
      </c>
      <c r="AX218" s="104">
        <f t="shared" si="51"/>
        <v>0</v>
      </c>
    </row>
    <row r="219" spans="1:50" ht="141.75" hidden="1">
      <c r="A219" s="30" t="s">
        <v>1705</v>
      </c>
      <c r="B219" s="44" t="s">
        <v>518</v>
      </c>
      <c r="C219" s="45">
        <v>1645</v>
      </c>
      <c r="D219" s="32"/>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75"/>
      <c r="AE219" s="174"/>
      <c r="AF219" s="177"/>
      <c r="AG219" s="177"/>
      <c r="AH219" s="177"/>
      <c r="AI219" s="177"/>
      <c r="AJ219" s="177"/>
      <c r="AK219" s="178">
        <f t="shared" si="43"/>
        <v>0</v>
      </c>
      <c r="AL219" s="177"/>
      <c r="AM219" s="177"/>
      <c r="AN219" s="177"/>
      <c r="AO219" s="177"/>
      <c r="AP219" s="177"/>
      <c r="AQ219" s="128">
        <f t="shared" si="44"/>
        <v>0</v>
      </c>
      <c r="AR219" s="78">
        <f t="shared" si="45"/>
        <v>0</v>
      </c>
      <c r="AS219" s="78">
        <f t="shared" si="46"/>
        <v>0</v>
      </c>
      <c r="AT219" s="78">
        <f t="shared" si="47"/>
        <v>0</v>
      </c>
      <c r="AU219" s="78">
        <f t="shared" si="48"/>
        <v>0</v>
      </c>
      <c r="AV219" s="78">
        <f t="shared" si="49"/>
        <v>0</v>
      </c>
      <c r="AW219" s="78">
        <f t="shared" si="50"/>
        <v>0</v>
      </c>
      <c r="AX219" s="104">
        <f t="shared" si="51"/>
        <v>0</v>
      </c>
    </row>
    <row r="220" spans="1:50" ht="409.5" hidden="1">
      <c r="A220" s="30" t="s">
        <v>1706</v>
      </c>
      <c r="B220" s="44" t="s">
        <v>563</v>
      </c>
      <c r="C220" s="45">
        <v>1646</v>
      </c>
      <c r="D220" s="32"/>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75"/>
      <c r="AE220" s="174"/>
      <c r="AF220" s="177"/>
      <c r="AG220" s="177"/>
      <c r="AH220" s="177"/>
      <c r="AI220" s="177"/>
      <c r="AJ220" s="177"/>
      <c r="AK220" s="178">
        <f t="shared" si="43"/>
        <v>0</v>
      </c>
      <c r="AL220" s="177"/>
      <c r="AM220" s="177"/>
      <c r="AN220" s="177"/>
      <c r="AO220" s="177"/>
      <c r="AP220" s="177"/>
      <c r="AQ220" s="128">
        <f t="shared" si="44"/>
        <v>0</v>
      </c>
      <c r="AR220" s="78">
        <f t="shared" si="45"/>
        <v>0</v>
      </c>
      <c r="AS220" s="78">
        <f t="shared" si="46"/>
        <v>0</v>
      </c>
      <c r="AT220" s="78">
        <f t="shared" si="47"/>
        <v>0</v>
      </c>
      <c r="AU220" s="78">
        <f t="shared" si="48"/>
        <v>0</v>
      </c>
      <c r="AV220" s="78">
        <f t="shared" si="49"/>
        <v>0</v>
      </c>
      <c r="AW220" s="78">
        <f t="shared" si="50"/>
        <v>0</v>
      </c>
      <c r="AX220" s="104">
        <f t="shared" si="51"/>
        <v>0</v>
      </c>
    </row>
    <row r="221" spans="1:50" ht="182.25" hidden="1">
      <c r="A221" s="30" t="s">
        <v>564</v>
      </c>
      <c r="B221" s="44" t="s">
        <v>19</v>
      </c>
      <c r="C221" s="45">
        <v>1647</v>
      </c>
      <c r="D221" s="32"/>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75"/>
      <c r="AE221" s="174"/>
      <c r="AF221" s="177"/>
      <c r="AG221" s="177"/>
      <c r="AH221" s="177"/>
      <c r="AI221" s="177"/>
      <c r="AJ221" s="177"/>
      <c r="AK221" s="178">
        <f t="shared" si="43"/>
        <v>0</v>
      </c>
      <c r="AL221" s="177"/>
      <c r="AM221" s="177"/>
      <c r="AN221" s="177"/>
      <c r="AO221" s="177"/>
      <c r="AP221" s="177"/>
      <c r="AQ221" s="128">
        <f t="shared" si="44"/>
        <v>0</v>
      </c>
      <c r="AR221" s="78">
        <f t="shared" si="45"/>
        <v>0</v>
      </c>
      <c r="AS221" s="78">
        <f t="shared" si="46"/>
        <v>0</v>
      </c>
      <c r="AT221" s="78">
        <f t="shared" si="47"/>
        <v>0</v>
      </c>
      <c r="AU221" s="78">
        <f t="shared" si="48"/>
        <v>0</v>
      </c>
      <c r="AV221" s="78">
        <f t="shared" si="49"/>
        <v>0</v>
      </c>
      <c r="AW221" s="78">
        <f t="shared" si="50"/>
        <v>0</v>
      </c>
      <c r="AX221" s="104">
        <f t="shared" si="51"/>
        <v>0</v>
      </c>
    </row>
    <row r="222" spans="1:50" ht="162" hidden="1">
      <c r="A222" s="30" t="s">
        <v>565</v>
      </c>
      <c r="B222" s="44" t="s">
        <v>20</v>
      </c>
      <c r="C222" s="45">
        <v>1648</v>
      </c>
      <c r="D222" s="32"/>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75"/>
      <c r="AE222" s="174"/>
      <c r="AF222" s="177"/>
      <c r="AG222" s="177"/>
      <c r="AH222" s="177"/>
      <c r="AI222" s="177"/>
      <c r="AJ222" s="177"/>
      <c r="AK222" s="178">
        <f t="shared" si="43"/>
        <v>0</v>
      </c>
      <c r="AL222" s="177"/>
      <c r="AM222" s="177"/>
      <c r="AN222" s="177"/>
      <c r="AO222" s="177"/>
      <c r="AP222" s="177"/>
      <c r="AQ222" s="128">
        <f t="shared" si="44"/>
        <v>0</v>
      </c>
      <c r="AR222" s="78">
        <f t="shared" si="45"/>
        <v>0</v>
      </c>
      <c r="AS222" s="78">
        <f t="shared" si="46"/>
        <v>0</v>
      </c>
      <c r="AT222" s="78">
        <f t="shared" si="47"/>
        <v>0</v>
      </c>
      <c r="AU222" s="78">
        <f t="shared" si="48"/>
        <v>0</v>
      </c>
      <c r="AV222" s="78">
        <f t="shared" si="49"/>
        <v>0</v>
      </c>
      <c r="AW222" s="78">
        <f t="shared" si="50"/>
        <v>0</v>
      </c>
      <c r="AX222" s="104">
        <f t="shared" si="51"/>
        <v>0</v>
      </c>
    </row>
    <row r="223" spans="1:50" ht="409.5" hidden="1">
      <c r="A223" s="30" t="s">
        <v>566</v>
      </c>
      <c r="B223" s="44" t="s">
        <v>21</v>
      </c>
      <c r="C223" s="45">
        <v>1649</v>
      </c>
      <c r="D223" s="32"/>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75"/>
      <c r="AE223" s="174"/>
      <c r="AF223" s="177"/>
      <c r="AG223" s="177"/>
      <c r="AH223" s="177"/>
      <c r="AI223" s="177"/>
      <c r="AJ223" s="177"/>
      <c r="AK223" s="178">
        <f t="shared" si="43"/>
        <v>0</v>
      </c>
      <c r="AL223" s="177"/>
      <c r="AM223" s="177"/>
      <c r="AN223" s="177"/>
      <c r="AO223" s="177"/>
      <c r="AP223" s="177"/>
      <c r="AQ223" s="128">
        <f t="shared" si="44"/>
        <v>0</v>
      </c>
      <c r="AR223" s="78">
        <f t="shared" si="45"/>
        <v>0</v>
      </c>
      <c r="AS223" s="78">
        <f t="shared" si="46"/>
        <v>0</v>
      </c>
      <c r="AT223" s="78">
        <f t="shared" si="47"/>
        <v>0</v>
      </c>
      <c r="AU223" s="78">
        <f t="shared" si="48"/>
        <v>0</v>
      </c>
      <c r="AV223" s="78">
        <f t="shared" si="49"/>
        <v>0</v>
      </c>
      <c r="AW223" s="78">
        <f t="shared" si="50"/>
        <v>0</v>
      </c>
      <c r="AX223" s="104">
        <f t="shared" si="51"/>
        <v>0</v>
      </c>
    </row>
    <row r="224" spans="1:50" ht="60.75" hidden="1">
      <c r="A224" s="30" t="s">
        <v>567</v>
      </c>
      <c r="B224" s="44" t="s">
        <v>22</v>
      </c>
      <c r="C224" s="45">
        <v>1650</v>
      </c>
      <c r="D224" s="32"/>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75"/>
      <c r="AE224" s="174"/>
      <c r="AF224" s="177"/>
      <c r="AG224" s="177"/>
      <c r="AH224" s="177"/>
      <c r="AI224" s="177"/>
      <c r="AJ224" s="177"/>
      <c r="AK224" s="178">
        <f t="shared" si="43"/>
        <v>0</v>
      </c>
      <c r="AL224" s="177"/>
      <c r="AM224" s="177"/>
      <c r="AN224" s="177"/>
      <c r="AO224" s="177"/>
      <c r="AP224" s="177"/>
      <c r="AQ224" s="128">
        <f t="shared" si="44"/>
        <v>0</v>
      </c>
      <c r="AR224" s="78">
        <f t="shared" si="45"/>
        <v>0</v>
      </c>
      <c r="AS224" s="78">
        <f t="shared" si="46"/>
        <v>0</v>
      </c>
      <c r="AT224" s="78">
        <f t="shared" si="47"/>
        <v>0</v>
      </c>
      <c r="AU224" s="78">
        <f t="shared" si="48"/>
        <v>0</v>
      </c>
      <c r="AV224" s="78">
        <f t="shared" si="49"/>
        <v>0</v>
      </c>
      <c r="AW224" s="78">
        <f t="shared" si="50"/>
        <v>0</v>
      </c>
      <c r="AX224" s="104">
        <f t="shared" si="51"/>
        <v>0</v>
      </c>
    </row>
    <row r="225" spans="1:50" ht="405" hidden="1">
      <c r="A225" s="30" t="s">
        <v>568</v>
      </c>
      <c r="B225" s="44" t="s">
        <v>23</v>
      </c>
      <c r="C225" s="45">
        <v>1651</v>
      </c>
      <c r="D225" s="32"/>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75"/>
      <c r="AE225" s="174"/>
      <c r="AF225" s="177"/>
      <c r="AG225" s="177"/>
      <c r="AH225" s="177"/>
      <c r="AI225" s="177"/>
      <c r="AJ225" s="177"/>
      <c r="AK225" s="178">
        <f t="shared" si="43"/>
        <v>0</v>
      </c>
      <c r="AL225" s="177"/>
      <c r="AM225" s="177"/>
      <c r="AN225" s="177"/>
      <c r="AO225" s="177"/>
      <c r="AP225" s="177"/>
      <c r="AQ225" s="128">
        <f t="shared" si="44"/>
        <v>0</v>
      </c>
      <c r="AR225" s="78">
        <f t="shared" si="45"/>
        <v>0</v>
      </c>
      <c r="AS225" s="78">
        <f t="shared" si="46"/>
        <v>0</v>
      </c>
      <c r="AT225" s="78">
        <f t="shared" si="47"/>
        <v>0</v>
      </c>
      <c r="AU225" s="78">
        <f t="shared" si="48"/>
        <v>0</v>
      </c>
      <c r="AV225" s="78">
        <f t="shared" si="49"/>
        <v>0</v>
      </c>
      <c r="AW225" s="78">
        <f t="shared" si="50"/>
        <v>0</v>
      </c>
      <c r="AX225" s="104">
        <f t="shared" si="51"/>
        <v>0</v>
      </c>
    </row>
    <row r="226" spans="1:50" ht="60.75" hidden="1">
      <c r="A226" s="30" t="s">
        <v>569</v>
      </c>
      <c r="B226" s="44" t="s">
        <v>24</v>
      </c>
      <c r="C226" s="45">
        <v>1652</v>
      </c>
      <c r="D226" s="32"/>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75"/>
      <c r="AE226" s="174"/>
      <c r="AF226" s="177"/>
      <c r="AG226" s="177"/>
      <c r="AH226" s="177"/>
      <c r="AI226" s="177"/>
      <c r="AJ226" s="177"/>
      <c r="AK226" s="178">
        <f t="shared" si="43"/>
        <v>0</v>
      </c>
      <c r="AL226" s="177"/>
      <c r="AM226" s="177"/>
      <c r="AN226" s="177"/>
      <c r="AO226" s="177"/>
      <c r="AP226" s="177"/>
      <c r="AQ226" s="128">
        <f t="shared" si="44"/>
        <v>0</v>
      </c>
      <c r="AR226" s="78">
        <f t="shared" si="45"/>
        <v>0</v>
      </c>
      <c r="AS226" s="78">
        <f t="shared" si="46"/>
        <v>0</v>
      </c>
      <c r="AT226" s="78">
        <f t="shared" si="47"/>
        <v>0</v>
      </c>
      <c r="AU226" s="78">
        <f t="shared" si="48"/>
        <v>0</v>
      </c>
      <c r="AV226" s="78">
        <f t="shared" si="49"/>
        <v>0</v>
      </c>
      <c r="AW226" s="78">
        <f t="shared" si="50"/>
        <v>0</v>
      </c>
      <c r="AX226" s="104">
        <f t="shared" si="51"/>
        <v>0</v>
      </c>
    </row>
    <row r="227" spans="1:50" ht="222.75" hidden="1">
      <c r="A227" s="30" t="s">
        <v>570</v>
      </c>
      <c r="B227" s="44" t="s">
        <v>1211</v>
      </c>
      <c r="C227" s="45">
        <v>1653</v>
      </c>
      <c r="D227" s="32"/>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75"/>
      <c r="AE227" s="174"/>
      <c r="AF227" s="177"/>
      <c r="AG227" s="177"/>
      <c r="AH227" s="177"/>
      <c r="AI227" s="177"/>
      <c r="AJ227" s="177"/>
      <c r="AK227" s="178">
        <f t="shared" si="43"/>
        <v>0</v>
      </c>
      <c r="AL227" s="177"/>
      <c r="AM227" s="177"/>
      <c r="AN227" s="177"/>
      <c r="AO227" s="177"/>
      <c r="AP227" s="177"/>
      <c r="AQ227" s="128">
        <f t="shared" si="44"/>
        <v>0</v>
      </c>
      <c r="AR227" s="78">
        <f t="shared" si="45"/>
        <v>0</v>
      </c>
      <c r="AS227" s="78">
        <f t="shared" si="46"/>
        <v>0</v>
      </c>
      <c r="AT227" s="78">
        <f t="shared" si="47"/>
        <v>0</v>
      </c>
      <c r="AU227" s="78">
        <f t="shared" si="48"/>
        <v>0</v>
      </c>
      <c r="AV227" s="78">
        <f t="shared" si="49"/>
        <v>0</v>
      </c>
      <c r="AW227" s="78">
        <f t="shared" si="50"/>
        <v>0</v>
      </c>
      <c r="AX227" s="104">
        <f t="shared" si="51"/>
        <v>0</v>
      </c>
    </row>
    <row r="228" spans="1:50" ht="121.5" hidden="1">
      <c r="A228" s="30" t="s">
        <v>571</v>
      </c>
      <c r="B228" s="44" t="s">
        <v>1212</v>
      </c>
      <c r="C228" s="45">
        <v>1654</v>
      </c>
      <c r="D228" s="32"/>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75"/>
      <c r="AE228" s="174"/>
      <c r="AF228" s="177"/>
      <c r="AG228" s="177"/>
      <c r="AH228" s="177"/>
      <c r="AI228" s="177"/>
      <c r="AJ228" s="177"/>
      <c r="AK228" s="178">
        <f t="shared" si="43"/>
        <v>0</v>
      </c>
      <c r="AL228" s="177"/>
      <c r="AM228" s="177"/>
      <c r="AN228" s="177"/>
      <c r="AO228" s="177"/>
      <c r="AP228" s="177"/>
      <c r="AQ228" s="128">
        <f t="shared" si="44"/>
        <v>0</v>
      </c>
      <c r="AR228" s="78">
        <f t="shared" si="45"/>
        <v>0</v>
      </c>
      <c r="AS228" s="78">
        <f t="shared" si="46"/>
        <v>0</v>
      </c>
      <c r="AT228" s="78">
        <f t="shared" si="47"/>
        <v>0</v>
      </c>
      <c r="AU228" s="78">
        <f t="shared" si="48"/>
        <v>0</v>
      </c>
      <c r="AV228" s="78">
        <f t="shared" si="49"/>
        <v>0</v>
      </c>
      <c r="AW228" s="78">
        <f t="shared" si="50"/>
        <v>0</v>
      </c>
      <c r="AX228" s="104">
        <f t="shared" si="51"/>
        <v>0</v>
      </c>
    </row>
    <row r="229" spans="1:50" ht="141.75" hidden="1">
      <c r="A229" s="30" t="s">
        <v>572</v>
      </c>
      <c r="B229" s="44" t="s">
        <v>1213</v>
      </c>
      <c r="C229" s="45">
        <v>1655</v>
      </c>
      <c r="D229" s="32"/>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75"/>
      <c r="AE229" s="174"/>
      <c r="AF229" s="177"/>
      <c r="AG229" s="177"/>
      <c r="AH229" s="177"/>
      <c r="AI229" s="177"/>
      <c r="AJ229" s="177"/>
      <c r="AK229" s="178">
        <f t="shared" si="43"/>
        <v>0</v>
      </c>
      <c r="AL229" s="177"/>
      <c r="AM229" s="177"/>
      <c r="AN229" s="177"/>
      <c r="AO229" s="177"/>
      <c r="AP229" s="177"/>
      <c r="AQ229" s="128">
        <f t="shared" si="44"/>
        <v>0</v>
      </c>
      <c r="AR229" s="78">
        <f t="shared" si="45"/>
        <v>0</v>
      </c>
      <c r="AS229" s="78">
        <f t="shared" si="46"/>
        <v>0</v>
      </c>
      <c r="AT229" s="78">
        <f t="shared" si="47"/>
        <v>0</v>
      </c>
      <c r="AU229" s="78">
        <f t="shared" si="48"/>
        <v>0</v>
      </c>
      <c r="AV229" s="78">
        <f t="shared" si="49"/>
        <v>0</v>
      </c>
      <c r="AW229" s="78">
        <f t="shared" si="50"/>
        <v>0</v>
      </c>
      <c r="AX229" s="104">
        <f t="shared" si="51"/>
        <v>0</v>
      </c>
    </row>
    <row r="230" spans="1:50" ht="60.75" hidden="1">
      <c r="A230" s="30" t="s">
        <v>573</v>
      </c>
      <c r="B230" s="44" t="s">
        <v>1214</v>
      </c>
      <c r="C230" s="45">
        <v>1656</v>
      </c>
      <c r="D230" s="32"/>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75"/>
      <c r="AE230" s="174"/>
      <c r="AF230" s="177"/>
      <c r="AG230" s="177"/>
      <c r="AH230" s="177"/>
      <c r="AI230" s="177"/>
      <c r="AJ230" s="177"/>
      <c r="AK230" s="178">
        <f t="shared" si="43"/>
        <v>0</v>
      </c>
      <c r="AL230" s="177"/>
      <c r="AM230" s="177"/>
      <c r="AN230" s="177"/>
      <c r="AO230" s="177"/>
      <c r="AP230" s="177"/>
      <c r="AQ230" s="128">
        <f t="shared" si="44"/>
        <v>0</v>
      </c>
      <c r="AR230" s="78">
        <f t="shared" si="45"/>
        <v>0</v>
      </c>
      <c r="AS230" s="78">
        <f t="shared" si="46"/>
        <v>0</v>
      </c>
      <c r="AT230" s="78">
        <f t="shared" si="47"/>
        <v>0</v>
      </c>
      <c r="AU230" s="78">
        <f t="shared" si="48"/>
        <v>0</v>
      </c>
      <c r="AV230" s="78">
        <f t="shared" si="49"/>
        <v>0</v>
      </c>
      <c r="AW230" s="78">
        <f t="shared" si="50"/>
        <v>0</v>
      </c>
      <c r="AX230" s="104">
        <f t="shared" si="51"/>
        <v>0</v>
      </c>
    </row>
    <row r="231" spans="1:50" ht="409.5">
      <c r="A231" s="30" t="s">
        <v>574</v>
      </c>
      <c r="B231" s="44" t="s">
        <v>355</v>
      </c>
      <c r="C231" s="45">
        <v>1657</v>
      </c>
      <c r="D231" s="108" t="s">
        <v>577</v>
      </c>
      <c r="E231" s="110" t="s">
        <v>619</v>
      </c>
      <c r="F231" s="110" t="s">
        <v>602</v>
      </c>
      <c r="G231" s="18"/>
      <c r="H231" s="18"/>
      <c r="I231" s="18"/>
      <c r="J231" s="18"/>
      <c r="K231" s="18"/>
      <c r="L231" s="18"/>
      <c r="M231" s="18"/>
      <c r="N231" s="18"/>
      <c r="O231" s="18"/>
      <c r="P231" s="18"/>
      <c r="Q231" s="18"/>
      <c r="R231" s="18"/>
      <c r="S231" s="18"/>
      <c r="T231" s="18"/>
      <c r="U231" s="18"/>
      <c r="V231" s="18"/>
      <c r="W231" s="18"/>
      <c r="X231" s="121" t="s">
        <v>782</v>
      </c>
      <c r="Y231" s="121" t="s">
        <v>650</v>
      </c>
      <c r="Z231" s="122" t="s">
        <v>783</v>
      </c>
      <c r="AA231" s="18"/>
      <c r="AB231" s="18"/>
      <c r="AC231" s="18"/>
      <c r="AD231" s="175">
        <v>13</v>
      </c>
      <c r="AE231" s="174" t="s">
        <v>1590</v>
      </c>
      <c r="AF231" s="177">
        <v>422.1</v>
      </c>
      <c r="AG231" s="177">
        <v>422.1</v>
      </c>
      <c r="AH231" s="177">
        <v>431.4</v>
      </c>
      <c r="AI231" s="177">
        <v>312.3</v>
      </c>
      <c r="AJ231" s="177">
        <v>312.3</v>
      </c>
      <c r="AK231" s="178">
        <f t="shared" si="43"/>
        <v>312.3</v>
      </c>
      <c r="AL231" s="177">
        <v>422.1</v>
      </c>
      <c r="AM231" s="177">
        <v>422.1</v>
      </c>
      <c r="AN231" s="177">
        <v>431.4</v>
      </c>
      <c r="AO231" s="177">
        <v>312.3</v>
      </c>
      <c r="AP231" s="177">
        <v>312.3</v>
      </c>
      <c r="AQ231" s="128">
        <f t="shared" si="44"/>
        <v>312.3</v>
      </c>
      <c r="AR231" s="78">
        <f t="shared" si="45"/>
        <v>422.1</v>
      </c>
      <c r="AS231" s="78">
        <f t="shared" si="46"/>
        <v>431.4</v>
      </c>
      <c r="AT231" s="78">
        <f t="shared" si="47"/>
        <v>312.3</v>
      </c>
      <c r="AU231" s="78">
        <f t="shared" si="48"/>
        <v>422.1</v>
      </c>
      <c r="AV231" s="78">
        <f t="shared" si="49"/>
        <v>431.4</v>
      </c>
      <c r="AW231" s="78">
        <f t="shared" si="50"/>
        <v>312.3</v>
      </c>
      <c r="AX231" s="104" t="str">
        <f t="shared" si="51"/>
        <v>нормативный и плановый</v>
      </c>
    </row>
    <row r="232" spans="1:50" ht="114.75" hidden="1">
      <c r="A232" s="30" t="s">
        <v>575</v>
      </c>
      <c r="B232" s="44" t="s">
        <v>1215</v>
      </c>
      <c r="C232" s="45">
        <v>1658</v>
      </c>
      <c r="D232" s="113" t="s">
        <v>609</v>
      </c>
      <c r="E232" s="110" t="s">
        <v>610</v>
      </c>
      <c r="F232" s="110" t="s">
        <v>611</v>
      </c>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75"/>
      <c r="AE232" s="174"/>
      <c r="AF232" s="177"/>
      <c r="AG232" s="177"/>
      <c r="AH232" s="177"/>
      <c r="AI232" s="177"/>
      <c r="AJ232" s="177"/>
      <c r="AK232" s="178">
        <f t="shared" si="43"/>
        <v>0</v>
      </c>
      <c r="AL232" s="177"/>
      <c r="AM232" s="177"/>
      <c r="AN232" s="177"/>
      <c r="AO232" s="177"/>
      <c r="AP232" s="177"/>
      <c r="AQ232" s="128">
        <f t="shared" si="44"/>
        <v>0</v>
      </c>
      <c r="AR232" s="78">
        <f t="shared" si="45"/>
        <v>0</v>
      </c>
      <c r="AS232" s="78">
        <f t="shared" si="46"/>
        <v>0</v>
      </c>
      <c r="AT232" s="78">
        <f t="shared" si="47"/>
        <v>0</v>
      </c>
      <c r="AU232" s="78">
        <f t="shared" si="48"/>
        <v>0</v>
      </c>
      <c r="AV232" s="78">
        <f t="shared" si="49"/>
        <v>0</v>
      </c>
      <c r="AW232" s="78">
        <f t="shared" si="50"/>
        <v>0</v>
      </c>
      <c r="AX232" s="104">
        <f t="shared" si="51"/>
        <v>0</v>
      </c>
    </row>
    <row r="233" spans="1:50" ht="409.5" hidden="1">
      <c r="A233" s="30" t="s">
        <v>576</v>
      </c>
      <c r="B233" s="44" t="s">
        <v>1216</v>
      </c>
      <c r="C233" s="45">
        <v>1659</v>
      </c>
      <c r="D233" s="113" t="s">
        <v>609</v>
      </c>
      <c r="E233" s="110" t="s">
        <v>610</v>
      </c>
      <c r="F233" s="110" t="s">
        <v>611</v>
      </c>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75"/>
      <c r="AE233" s="174"/>
      <c r="AF233" s="177"/>
      <c r="AG233" s="177"/>
      <c r="AH233" s="177"/>
      <c r="AI233" s="177"/>
      <c r="AJ233" s="177"/>
      <c r="AK233" s="178">
        <f t="shared" si="43"/>
        <v>0</v>
      </c>
      <c r="AL233" s="177"/>
      <c r="AM233" s="177"/>
      <c r="AN233" s="177"/>
      <c r="AO233" s="177"/>
      <c r="AP233" s="177"/>
      <c r="AQ233" s="128">
        <f t="shared" si="44"/>
        <v>0</v>
      </c>
      <c r="AR233" s="78">
        <f t="shared" si="45"/>
        <v>0</v>
      </c>
      <c r="AS233" s="78">
        <f t="shared" si="46"/>
        <v>0</v>
      </c>
      <c r="AT233" s="78">
        <f t="shared" si="47"/>
        <v>0</v>
      </c>
      <c r="AU233" s="78">
        <f t="shared" si="48"/>
        <v>0</v>
      </c>
      <c r="AV233" s="78">
        <f t="shared" si="49"/>
        <v>0</v>
      </c>
      <c r="AW233" s="78">
        <f t="shared" si="50"/>
        <v>0</v>
      </c>
      <c r="AX233" s="104">
        <f t="shared" si="51"/>
        <v>0</v>
      </c>
    </row>
    <row r="234" spans="1:50" ht="263.25" hidden="1">
      <c r="A234" s="30" t="s">
        <v>1393</v>
      </c>
      <c r="B234" s="44" t="s">
        <v>1217</v>
      </c>
      <c r="C234" s="45">
        <v>1660</v>
      </c>
      <c r="D234" s="113" t="s">
        <v>609</v>
      </c>
      <c r="E234" s="110" t="s">
        <v>610</v>
      </c>
      <c r="F234" s="110" t="s">
        <v>611</v>
      </c>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75"/>
      <c r="AE234" s="174"/>
      <c r="AF234" s="177"/>
      <c r="AG234" s="177"/>
      <c r="AH234" s="177"/>
      <c r="AI234" s="177"/>
      <c r="AJ234" s="177"/>
      <c r="AK234" s="178">
        <f t="shared" si="43"/>
        <v>0</v>
      </c>
      <c r="AL234" s="177"/>
      <c r="AM234" s="177"/>
      <c r="AN234" s="177"/>
      <c r="AO234" s="177"/>
      <c r="AP234" s="177"/>
      <c r="AQ234" s="128">
        <f t="shared" si="44"/>
        <v>0</v>
      </c>
      <c r="AR234" s="78">
        <f t="shared" si="45"/>
        <v>0</v>
      </c>
      <c r="AS234" s="78">
        <f t="shared" si="46"/>
        <v>0</v>
      </c>
      <c r="AT234" s="78">
        <f t="shared" si="47"/>
        <v>0</v>
      </c>
      <c r="AU234" s="78">
        <f t="shared" si="48"/>
        <v>0</v>
      </c>
      <c r="AV234" s="78">
        <f t="shared" si="49"/>
        <v>0</v>
      </c>
      <c r="AW234" s="78">
        <f t="shared" si="50"/>
        <v>0</v>
      </c>
      <c r="AX234" s="104">
        <f t="shared" si="51"/>
        <v>0</v>
      </c>
    </row>
    <row r="235" spans="1:50" ht="409.5">
      <c r="A235" s="30" t="s">
        <v>1394</v>
      </c>
      <c r="B235" s="44" t="s">
        <v>356</v>
      </c>
      <c r="C235" s="45">
        <v>1661</v>
      </c>
      <c r="D235" s="108" t="s">
        <v>577</v>
      </c>
      <c r="E235" s="110" t="s">
        <v>620</v>
      </c>
      <c r="F235" s="110" t="s">
        <v>621</v>
      </c>
      <c r="G235" s="18"/>
      <c r="H235" s="18"/>
      <c r="I235" s="18"/>
      <c r="J235" s="18"/>
      <c r="K235" s="18"/>
      <c r="L235" s="18"/>
      <c r="M235" s="18"/>
      <c r="N235" s="18"/>
      <c r="O235" s="18"/>
      <c r="P235" s="18"/>
      <c r="Q235" s="18"/>
      <c r="R235" s="18"/>
      <c r="S235" s="18"/>
      <c r="T235" s="18"/>
      <c r="U235" s="18"/>
      <c r="V235" s="18"/>
      <c r="W235" s="18"/>
      <c r="X235" s="117" t="s">
        <v>784</v>
      </c>
      <c r="Y235" s="110" t="s">
        <v>650</v>
      </c>
      <c r="Z235" s="110" t="s">
        <v>785</v>
      </c>
      <c r="AA235" s="18"/>
      <c r="AB235" s="18"/>
      <c r="AC235" s="18"/>
      <c r="AD235" s="175">
        <v>13</v>
      </c>
      <c r="AE235" s="174" t="s">
        <v>1591</v>
      </c>
      <c r="AF235" s="177">
        <v>283</v>
      </c>
      <c r="AG235" s="177">
        <v>282</v>
      </c>
      <c r="AH235" s="177">
        <v>99.3</v>
      </c>
      <c r="AI235" s="177">
        <v>99.3</v>
      </c>
      <c r="AJ235" s="177">
        <v>99.3</v>
      </c>
      <c r="AK235" s="178">
        <f t="shared" si="43"/>
        <v>99.3</v>
      </c>
      <c r="AL235" s="177">
        <v>283</v>
      </c>
      <c r="AM235" s="177">
        <v>282</v>
      </c>
      <c r="AN235" s="177">
        <v>99.3</v>
      </c>
      <c r="AO235" s="177">
        <v>99.3</v>
      </c>
      <c r="AP235" s="177">
        <v>99.3</v>
      </c>
      <c r="AQ235" s="128">
        <f t="shared" si="44"/>
        <v>99.3</v>
      </c>
      <c r="AR235" s="78">
        <f t="shared" si="45"/>
        <v>282</v>
      </c>
      <c r="AS235" s="78">
        <f t="shared" si="46"/>
        <v>99.3</v>
      </c>
      <c r="AT235" s="78">
        <f t="shared" si="47"/>
        <v>99.3</v>
      </c>
      <c r="AU235" s="78">
        <f t="shared" si="48"/>
        <v>282</v>
      </c>
      <c r="AV235" s="78">
        <f t="shared" si="49"/>
        <v>99.3</v>
      </c>
      <c r="AW235" s="78">
        <f t="shared" si="50"/>
        <v>99.3</v>
      </c>
      <c r="AX235" s="104" t="str">
        <f t="shared" si="51"/>
        <v>нормативный и плановый</v>
      </c>
    </row>
    <row r="236" spans="1:50" ht="162" hidden="1">
      <c r="A236" s="30" t="s">
        <v>1395</v>
      </c>
      <c r="B236" s="44" t="s">
        <v>1218</v>
      </c>
      <c r="C236" s="45">
        <v>1662</v>
      </c>
      <c r="D236" s="32"/>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75"/>
      <c r="AE236" s="174"/>
      <c r="AF236" s="177"/>
      <c r="AG236" s="177"/>
      <c r="AH236" s="177"/>
      <c r="AI236" s="177"/>
      <c r="AJ236" s="177"/>
      <c r="AK236" s="178">
        <f t="shared" si="43"/>
        <v>0</v>
      </c>
      <c r="AL236" s="177"/>
      <c r="AM236" s="177"/>
      <c r="AN236" s="177"/>
      <c r="AO236" s="177"/>
      <c r="AP236" s="177"/>
      <c r="AQ236" s="128">
        <f t="shared" si="44"/>
        <v>0</v>
      </c>
      <c r="AR236" s="78">
        <f t="shared" si="45"/>
        <v>0</v>
      </c>
      <c r="AS236" s="78">
        <f t="shared" si="46"/>
        <v>0</v>
      </c>
      <c r="AT236" s="78">
        <f t="shared" si="47"/>
        <v>0</v>
      </c>
      <c r="AU236" s="78">
        <f t="shared" si="48"/>
        <v>0</v>
      </c>
      <c r="AV236" s="78">
        <f t="shared" si="49"/>
        <v>0</v>
      </c>
      <c r="AW236" s="78">
        <f t="shared" si="50"/>
        <v>0</v>
      </c>
      <c r="AX236" s="104">
        <f t="shared" si="51"/>
        <v>0</v>
      </c>
    </row>
    <row r="237" spans="1:50" ht="60.75" hidden="1">
      <c r="A237" s="30" t="s">
        <v>1396</v>
      </c>
      <c r="B237" s="44" t="s">
        <v>531</v>
      </c>
      <c r="C237" s="45">
        <v>1663</v>
      </c>
      <c r="D237" s="32"/>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75"/>
      <c r="AE237" s="174"/>
      <c r="AF237" s="177"/>
      <c r="AG237" s="177"/>
      <c r="AH237" s="177"/>
      <c r="AI237" s="177"/>
      <c r="AJ237" s="177"/>
      <c r="AK237" s="178">
        <f t="shared" si="43"/>
        <v>0</v>
      </c>
      <c r="AL237" s="177"/>
      <c r="AM237" s="177"/>
      <c r="AN237" s="177"/>
      <c r="AO237" s="177"/>
      <c r="AP237" s="177"/>
      <c r="AQ237" s="128">
        <f t="shared" si="44"/>
        <v>0</v>
      </c>
      <c r="AR237" s="78">
        <f t="shared" si="45"/>
        <v>0</v>
      </c>
      <c r="AS237" s="78">
        <f t="shared" si="46"/>
        <v>0</v>
      </c>
      <c r="AT237" s="78">
        <f t="shared" si="47"/>
        <v>0</v>
      </c>
      <c r="AU237" s="78">
        <f t="shared" si="48"/>
        <v>0</v>
      </c>
      <c r="AV237" s="78">
        <f t="shared" si="49"/>
        <v>0</v>
      </c>
      <c r="AW237" s="78">
        <f t="shared" si="50"/>
        <v>0</v>
      </c>
      <c r="AX237" s="104">
        <f t="shared" si="51"/>
        <v>0</v>
      </c>
    </row>
    <row r="238" spans="1:50" ht="81" hidden="1">
      <c r="A238" s="30" t="s">
        <v>1397</v>
      </c>
      <c r="B238" s="44" t="s">
        <v>64</v>
      </c>
      <c r="C238" s="45">
        <v>1664</v>
      </c>
      <c r="D238" s="32"/>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75"/>
      <c r="AE238" s="174"/>
      <c r="AF238" s="177"/>
      <c r="AG238" s="177"/>
      <c r="AH238" s="177"/>
      <c r="AI238" s="177"/>
      <c r="AJ238" s="177"/>
      <c r="AK238" s="178">
        <f t="shared" si="43"/>
        <v>0</v>
      </c>
      <c r="AL238" s="177"/>
      <c r="AM238" s="177"/>
      <c r="AN238" s="177"/>
      <c r="AO238" s="177"/>
      <c r="AP238" s="177"/>
      <c r="AQ238" s="128">
        <f t="shared" si="44"/>
        <v>0</v>
      </c>
      <c r="AR238" s="78">
        <f t="shared" si="45"/>
        <v>0</v>
      </c>
      <c r="AS238" s="78">
        <f t="shared" si="46"/>
        <v>0</v>
      </c>
      <c r="AT238" s="78">
        <f t="shared" si="47"/>
        <v>0</v>
      </c>
      <c r="AU238" s="78">
        <f t="shared" si="48"/>
        <v>0</v>
      </c>
      <c r="AV238" s="78">
        <f t="shared" si="49"/>
        <v>0</v>
      </c>
      <c r="AW238" s="78">
        <f t="shared" si="50"/>
        <v>0</v>
      </c>
      <c r="AX238" s="104">
        <f t="shared" si="51"/>
        <v>0</v>
      </c>
    </row>
    <row r="239" spans="1:50" ht="101.25" hidden="1">
      <c r="A239" s="30" t="s">
        <v>1398</v>
      </c>
      <c r="B239" s="44" t="s">
        <v>65</v>
      </c>
      <c r="C239" s="45">
        <v>1665</v>
      </c>
      <c r="D239" s="32"/>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75"/>
      <c r="AE239" s="174"/>
      <c r="AF239" s="177"/>
      <c r="AG239" s="177"/>
      <c r="AH239" s="177"/>
      <c r="AI239" s="177"/>
      <c r="AJ239" s="177"/>
      <c r="AK239" s="178">
        <f t="shared" si="43"/>
        <v>0</v>
      </c>
      <c r="AL239" s="177"/>
      <c r="AM239" s="177"/>
      <c r="AN239" s="177"/>
      <c r="AO239" s="177"/>
      <c r="AP239" s="177"/>
      <c r="AQ239" s="128">
        <f t="shared" si="44"/>
        <v>0</v>
      </c>
      <c r="AR239" s="78">
        <f t="shared" si="45"/>
        <v>0</v>
      </c>
      <c r="AS239" s="78">
        <f t="shared" si="46"/>
        <v>0</v>
      </c>
      <c r="AT239" s="78">
        <f t="shared" si="47"/>
        <v>0</v>
      </c>
      <c r="AU239" s="78">
        <f t="shared" si="48"/>
        <v>0</v>
      </c>
      <c r="AV239" s="78">
        <f t="shared" si="49"/>
        <v>0</v>
      </c>
      <c r="AW239" s="78">
        <f t="shared" si="50"/>
        <v>0</v>
      </c>
      <c r="AX239" s="104">
        <f t="shared" si="51"/>
        <v>0</v>
      </c>
    </row>
    <row r="240" spans="1:50" ht="182.25" hidden="1">
      <c r="A240" s="30" t="s">
        <v>1399</v>
      </c>
      <c r="B240" s="44" t="s">
        <v>66</v>
      </c>
      <c r="C240" s="45">
        <v>1666</v>
      </c>
      <c r="D240" s="32"/>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75"/>
      <c r="AE240" s="174"/>
      <c r="AF240" s="177"/>
      <c r="AG240" s="177"/>
      <c r="AH240" s="177"/>
      <c r="AI240" s="177"/>
      <c r="AJ240" s="177"/>
      <c r="AK240" s="178">
        <f aca="true" t="shared" si="52" ref="AK240:AK271">AJ240</f>
        <v>0</v>
      </c>
      <c r="AL240" s="177"/>
      <c r="AM240" s="177"/>
      <c r="AN240" s="177"/>
      <c r="AO240" s="177"/>
      <c r="AP240" s="177"/>
      <c r="AQ240" s="128">
        <f aca="true" t="shared" si="53" ref="AQ240:AQ271">AP240</f>
        <v>0</v>
      </c>
      <c r="AR240" s="78">
        <f aca="true" t="shared" si="54" ref="AR240:AR271">AG240</f>
        <v>0</v>
      </c>
      <c r="AS240" s="78">
        <f aca="true" t="shared" si="55" ref="AS240:AS271">AH240</f>
        <v>0</v>
      </c>
      <c r="AT240" s="78">
        <f aca="true" t="shared" si="56" ref="AT240:AT271">AI240</f>
        <v>0</v>
      </c>
      <c r="AU240" s="78">
        <f aca="true" t="shared" si="57" ref="AU240:AU271">AM240</f>
        <v>0</v>
      </c>
      <c r="AV240" s="78">
        <f aca="true" t="shared" si="58" ref="AV240:AV271">AN240</f>
        <v>0</v>
      </c>
      <c r="AW240" s="78">
        <f aca="true" t="shared" si="59" ref="AW240:AW271">AO240</f>
        <v>0</v>
      </c>
      <c r="AX240" s="104">
        <f aca="true" t="shared" si="60" ref="AX240:AX271">IF(AW240&gt;0,"нормативный и плановый",0)</f>
        <v>0</v>
      </c>
    </row>
    <row r="241" spans="1:50" ht="60.75" hidden="1">
      <c r="A241" s="30" t="s">
        <v>1400</v>
      </c>
      <c r="B241" s="44" t="s">
        <v>67</v>
      </c>
      <c r="C241" s="45">
        <v>1667</v>
      </c>
      <c r="D241" s="32"/>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75"/>
      <c r="AE241" s="174"/>
      <c r="AF241" s="177"/>
      <c r="AG241" s="177"/>
      <c r="AH241" s="177"/>
      <c r="AI241" s="177"/>
      <c r="AJ241" s="177"/>
      <c r="AK241" s="178">
        <f t="shared" si="52"/>
        <v>0</v>
      </c>
      <c r="AL241" s="177"/>
      <c r="AM241" s="177"/>
      <c r="AN241" s="177"/>
      <c r="AO241" s="177"/>
      <c r="AP241" s="177"/>
      <c r="AQ241" s="128">
        <f t="shared" si="53"/>
        <v>0</v>
      </c>
      <c r="AR241" s="78">
        <f t="shared" si="54"/>
        <v>0</v>
      </c>
      <c r="AS241" s="78">
        <f t="shared" si="55"/>
        <v>0</v>
      </c>
      <c r="AT241" s="78">
        <f t="shared" si="56"/>
        <v>0</v>
      </c>
      <c r="AU241" s="78">
        <f t="shared" si="57"/>
        <v>0</v>
      </c>
      <c r="AV241" s="78">
        <f t="shared" si="58"/>
        <v>0</v>
      </c>
      <c r="AW241" s="78">
        <f t="shared" si="59"/>
        <v>0</v>
      </c>
      <c r="AX241" s="104">
        <f t="shared" si="60"/>
        <v>0</v>
      </c>
    </row>
    <row r="242" spans="1:50" ht="121.5" hidden="1">
      <c r="A242" s="30" t="s">
        <v>1401</v>
      </c>
      <c r="B242" s="44" t="s">
        <v>68</v>
      </c>
      <c r="C242" s="45">
        <v>1668</v>
      </c>
      <c r="D242" s="32"/>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75"/>
      <c r="AE242" s="174"/>
      <c r="AF242" s="177"/>
      <c r="AG242" s="177"/>
      <c r="AH242" s="177"/>
      <c r="AI242" s="177"/>
      <c r="AJ242" s="177"/>
      <c r="AK242" s="178">
        <f t="shared" si="52"/>
        <v>0</v>
      </c>
      <c r="AL242" s="177"/>
      <c r="AM242" s="177"/>
      <c r="AN242" s="177"/>
      <c r="AO242" s="177"/>
      <c r="AP242" s="177"/>
      <c r="AQ242" s="128">
        <f t="shared" si="53"/>
        <v>0</v>
      </c>
      <c r="AR242" s="78">
        <f t="shared" si="54"/>
        <v>0</v>
      </c>
      <c r="AS242" s="78">
        <f t="shared" si="55"/>
        <v>0</v>
      </c>
      <c r="AT242" s="78">
        <f t="shared" si="56"/>
        <v>0</v>
      </c>
      <c r="AU242" s="78">
        <f t="shared" si="57"/>
        <v>0</v>
      </c>
      <c r="AV242" s="78">
        <f t="shared" si="58"/>
        <v>0</v>
      </c>
      <c r="AW242" s="78">
        <f t="shared" si="59"/>
        <v>0</v>
      </c>
      <c r="AX242" s="104">
        <f t="shared" si="60"/>
        <v>0</v>
      </c>
    </row>
    <row r="243" spans="1:50" ht="101.25" hidden="1">
      <c r="A243" s="30" t="s">
        <v>1402</v>
      </c>
      <c r="B243" s="44" t="s">
        <v>69</v>
      </c>
      <c r="C243" s="45">
        <v>1669</v>
      </c>
      <c r="D243" s="32"/>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75"/>
      <c r="AE243" s="174"/>
      <c r="AF243" s="177"/>
      <c r="AG243" s="177"/>
      <c r="AH243" s="177"/>
      <c r="AI243" s="177"/>
      <c r="AJ243" s="177"/>
      <c r="AK243" s="178">
        <f t="shared" si="52"/>
        <v>0</v>
      </c>
      <c r="AL243" s="177"/>
      <c r="AM243" s="177"/>
      <c r="AN243" s="177"/>
      <c r="AO243" s="177"/>
      <c r="AP243" s="177"/>
      <c r="AQ243" s="128">
        <f t="shared" si="53"/>
        <v>0</v>
      </c>
      <c r="AR243" s="78">
        <f t="shared" si="54"/>
        <v>0</v>
      </c>
      <c r="AS243" s="78">
        <f t="shared" si="55"/>
        <v>0</v>
      </c>
      <c r="AT243" s="78">
        <f t="shared" si="56"/>
        <v>0</v>
      </c>
      <c r="AU243" s="78">
        <f t="shared" si="57"/>
        <v>0</v>
      </c>
      <c r="AV243" s="78">
        <f t="shared" si="58"/>
        <v>0</v>
      </c>
      <c r="AW243" s="78">
        <f t="shared" si="59"/>
        <v>0</v>
      </c>
      <c r="AX243" s="104">
        <f t="shared" si="60"/>
        <v>0</v>
      </c>
    </row>
    <row r="244" spans="1:50" ht="121.5" hidden="1">
      <c r="A244" s="30" t="s">
        <v>1403</v>
      </c>
      <c r="B244" s="44" t="s">
        <v>70</v>
      </c>
      <c r="C244" s="45">
        <v>1670</v>
      </c>
      <c r="D244" s="32"/>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75"/>
      <c r="AE244" s="174"/>
      <c r="AF244" s="177"/>
      <c r="AG244" s="177"/>
      <c r="AH244" s="177"/>
      <c r="AI244" s="177"/>
      <c r="AJ244" s="177"/>
      <c r="AK244" s="178">
        <f t="shared" si="52"/>
        <v>0</v>
      </c>
      <c r="AL244" s="177"/>
      <c r="AM244" s="177"/>
      <c r="AN244" s="177"/>
      <c r="AO244" s="177"/>
      <c r="AP244" s="177"/>
      <c r="AQ244" s="128">
        <f t="shared" si="53"/>
        <v>0</v>
      </c>
      <c r="AR244" s="78">
        <f t="shared" si="54"/>
        <v>0</v>
      </c>
      <c r="AS244" s="78">
        <f t="shared" si="55"/>
        <v>0</v>
      </c>
      <c r="AT244" s="78">
        <f t="shared" si="56"/>
        <v>0</v>
      </c>
      <c r="AU244" s="78">
        <f t="shared" si="57"/>
        <v>0</v>
      </c>
      <c r="AV244" s="78">
        <f t="shared" si="58"/>
        <v>0</v>
      </c>
      <c r="AW244" s="78">
        <f t="shared" si="59"/>
        <v>0</v>
      </c>
      <c r="AX244" s="104">
        <f t="shared" si="60"/>
        <v>0</v>
      </c>
    </row>
    <row r="245" spans="1:50" ht="162" hidden="1">
      <c r="A245" s="30" t="s">
        <v>1404</v>
      </c>
      <c r="B245" s="44" t="s">
        <v>71</v>
      </c>
      <c r="C245" s="45">
        <v>1671</v>
      </c>
      <c r="D245" s="32"/>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75"/>
      <c r="AE245" s="174"/>
      <c r="AF245" s="177"/>
      <c r="AG245" s="177"/>
      <c r="AH245" s="177"/>
      <c r="AI245" s="177"/>
      <c r="AJ245" s="177"/>
      <c r="AK245" s="178">
        <f t="shared" si="52"/>
        <v>0</v>
      </c>
      <c r="AL245" s="177"/>
      <c r="AM245" s="177"/>
      <c r="AN245" s="177"/>
      <c r="AO245" s="177"/>
      <c r="AP245" s="177"/>
      <c r="AQ245" s="128">
        <f t="shared" si="53"/>
        <v>0</v>
      </c>
      <c r="AR245" s="78">
        <f t="shared" si="54"/>
        <v>0</v>
      </c>
      <c r="AS245" s="78">
        <f t="shared" si="55"/>
        <v>0</v>
      </c>
      <c r="AT245" s="78">
        <f t="shared" si="56"/>
        <v>0</v>
      </c>
      <c r="AU245" s="78">
        <f t="shared" si="57"/>
        <v>0</v>
      </c>
      <c r="AV245" s="78">
        <f t="shared" si="58"/>
        <v>0</v>
      </c>
      <c r="AW245" s="78">
        <f t="shared" si="59"/>
        <v>0</v>
      </c>
      <c r="AX245" s="104">
        <f t="shared" si="60"/>
        <v>0</v>
      </c>
    </row>
    <row r="246" spans="1:50" ht="405" hidden="1">
      <c r="A246" s="30" t="s">
        <v>1405</v>
      </c>
      <c r="B246" s="44" t="s">
        <v>73</v>
      </c>
      <c r="C246" s="45">
        <v>1672</v>
      </c>
      <c r="D246" s="32"/>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75"/>
      <c r="AE246" s="174"/>
      <c r="AF246" s="177"/>
      <c r="AG246" s="177"/>
      <c r="AH246" s="177"/>
      <c r="AI246" s="177"/>
      <c r="AJ246" s="177"/>
      <c r="AK246" s="178">
        <f t="shared" si="52"/>
        <v>0</v>
      </c>
      <c r="AL246" s="177"/>
      <c r="AM246" s="177"/>
      <c r="AN246" s="177"/>
      <c r="AO246" s="177"/>
      <c r="AP246" s="177"/>
      <c r="AQ246" s="128">
        <f t="shared" si="53"/>
        <v>0</v>
      </c>
      <c r="AR246" s="78">
        <f t="shared" si="54"/>
        <v>0</v>
      </c>
      <c r="AS246" s="78">
        <f t="shared" si="55"/>
        <v>0</v>
      </c>
      <c r="AT246" s="78">
        <f t="shared" si="56"/>
        <v>0</v>
      </c>
      <c r="AU246" s="78">
        <f t="shared" si="57"/>
        <v>0</v>
      </c>
      <c r="AV246" s="78">
        <f t="shared" si="58"/>
        <v>0</v>
      </c>
      <c r="AW246" s="78">
        <f t="shared" si="59"/>
        <v>0</v>
      </c>
      <c r="AX246" s="104">
        <f t="shared" si="60"/>
        <v>0</v>
      </c>
    </row>
    <row r="247" spans="1:50" ht="101.25" hidden="1">
      <c r="A247" s="30" t="s">
        <v>1406</v>
      </c>
      <c r="B247" s="44" t="s">
        <v>74</v>
      </c>
      <c r="C247" s="45">
        <v>1673</v>
      </c>
      <c r="D247" s="32"/>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75"/>
      <c r="AE247" s="174"/>
      <c r="AF247" s="177"/>
      <c r="AG247" s="177"/>
      <c r="AH247" s="177"/>
      <c r="AI247" s="177"/>
      <c r="AJ247" s="177"/>
      <c r="AK247" s="178">
        <f t="shared" si="52"/>
        <v>0</v>
      </c>
      <c r="AL247" s="177"/>
      <c r="AM247" s="177"/>
      <c r="AN247" s="177"/>
      <c r="AO247" s="177"/>
      <c r="AP247" s="177"/>
      <c r="AQ247" s="128">
        <f t="shared" si="53"/>
        <v>0</v>
      </c>
      <c r="AR247" s="78">
        <f t="shared" si="54"/>
        <v>0</v>
      </c>
      <c r="AS247" s="78">
        <f t="shared" si="55"/>
        <v>0</v>
      </c>
      <c r="AT247" s="78">
        <f t="shared" si="56"/>
        <v>0</v>
      </c>
      <c r="AU247" s="78">
        <f t="shared" si="57"/>
        <v>0</v>
      </c>
      <c r="AV247" s="78">
        <f t="shared" si="58"/>
        <v>0</v>
      </c>
      <c r="AW247" s="78">
        <f t="shared" si="59"/>
        <v>0</v>
      </c>
      <c r="AX247" s="104">
        <f t="shared" si="60"/>
        <v>0</v>
      </c>
    </row>
    <row r="248" spans="1:50" ht="283.5" hidden="1">
      <c r="A248" s="30" t="s">
        <v>1407</v>
      </c>
      <c r="B248" s="44" t="s">
        <v>75</v>
      </c>
      <c r="C248" s="45">
        <v>1674</v>
      </c>
      <c r="D248" s="32"/>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75"/>
      <c r="AE248" s="174"/>
      <c r="AF248" s="177"/>
      <c r="AG248" s="177"/>
      <c r="AH248" s="177"/>
      <c r="AI248" s="177"/>
      <c r="AJ248" s="177"/>
      <c r="AK248" s="178">
        <f t="shared" si="52"/>
        <v>0</v>
      </c>
      <c r="AL248" s="177"/>
      <c r="AM248" s="177"/>
      <c r="AN248" s="177"/>
      <c r="AO248" s="177"/>
      <c r="AP248" s="177"/>
      <c r="AQ248" s="128">
        <f t="shared" si="53"/>
        <v>0</v>
      </c>
      <c r="AR248" s="78">
        <f t="shared" si="54"/>
        <v>0</v>
      </c>
      <c r="AS248" s="78">
        <f t="shared" si="55"/>
        <v>0</v>
      </c>
      <c r="AT248" s="78">
        <f t="shared" si="56"/>
        <v>0</v>
      </c>
      <c r="AU248" s="78">
        <f t="shared" si="57"/>
        <v>0</v>
      </c>
      <c r="AV248" s="78">
        <f t="shared" si="58"/>
        <v>0</v>
      </c>
      <c r="AW248" s="78">
        <f t="shared" si="59"/>
        <v>0</v>
      </c>
      <c r="AX248" s="104">
        <f t="shared" si="60"/>
        <v>0</v>
      </c>
    </row>
    <row r="249" spans="1:50" ht="222.75" hidden="1">
      <c r="A249" s="30" t="s">
        <v>1408</v>
      </c>
      <c r="B249" s="44" t="s">
        <v>76</v>
      </c>
      <c r="C249" s="45">
        <v>1675</v>
      </c>
      <c r="D249" s="32"/>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75"/>
      <c r="AE249" s="174"/>
      <c r="AF249" s="177"/>
      <c r="AG249" s="177"/>
      <c r="AH249" s="177"/>
      <c r="AI249" s="177"/>
      <c r="AJ249" s="177"/>
      <c r="AK249" s="178">
        <f t="shared" si="52"/>
        <v>0</v>
      </c>
      <c r="AL249" s="177"/>
      <c r="AM249" s="177"/>
      <c r="AN249" s="177"/>
      <c r="AO249" s="177"/>
      <c r="AP249" s="177"/>
      <c r="AQ249" s="128">
        <f t="shared" si="53"/>
        <v>0</v>
      </c>
      <c r="AR249" s="78">
        <f t="shared" si="54"/>
        <v>0</v>
      </c>
      <c r="AS249" s="78">
        <f t="shared" si="55"/>
        <v>0</v>
      </c>
      <c r="AT249" s="78">
        <f t="shared" si="56"/>
        <v>0</v>
      </c>
      <c r="AU249" s="78">
        <f t="shared" si="57"/>
        <v>0</v>
      </c>
      <c r="AV249" s="78">
        <f t="shared" si="58"/>
        <v>0</v>
      </c>
      <c r="AW249" s="78">
        <f t="shared" si="59"/>
        <v>0</v>
      </c>
      <c r="AX249" s="104">
        <f t="shared" si="60"/>
        <v>0</v>
      </c>
    </row>
    <row r="250" spans="1:50" ht="222.75" hidden="1">
      <c r="A250" s="30" t="s">
        <v>1409</v>
      </c>
      <c r="B250" s="44" t="s">
        <v>345</v>
      </c>
      <c r="C250" s="45">
        <v>1676</v>
      </c>
      <c r="D250" s="32"/>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75"/>
      <c r="AE250" s="174"/>
      <c r="AF250" s="177"/>
      <c r="AG250" s="177"/>
      <c r="AH250" s="177"/>
      <c r="AI250" s="177"/>
      <c r="AJ250" s="177"/>
      <c r="AK250" s="178">
        <f t="shared" si="52"/>
        <v>0</v>
      </c>
      <c r="AL250" s="177"/>
      <c r="AM250" s="177"/>
      <c r="AN250" s="177"/>
      <c r="AO250" s="177"/>
      <c r="AP250" s="177"/>
      <c r="AQ250" s="128">
        <f t="shared" si="53"/>
        <v>0</v>
      </c>
      <c r="AR250" s="78">
        <f t="shared" si="54"/>
        <v>0</v>
      </c>
      <c r="AS250" s="78">
        <f t="shared" si="55"/>
        <v>0</v>
      </c>
      <c r="AT250" s="78">
        <f t="shared" si="56"/>
        <v>0</v>
      </c>
      <c r="AU250" s="78">
        <f t="shared" si="57"/>
        <v>0</v>
      </c>
      <c r="AV250" s="78">
        <f t="shared" si="58"/>
        <v>0</v>
      </c>
      <c r="AW250" s="78">
        <f t="shared" si="59"/>
        <v>0</v>
      </c>
      <c r="AX250" s="104">
        <f t="shared" si="60"/>
        <v>0</v>
      </c>
    </row>
    <row r="251" spans="1:50" ht="243" hidden="1">
      <c r="A251" s="30" t="s">
        <v>1410</v>
      </c>
      <c r="B251" s="44" t="s">
        <v>346</v>
      </c>
      <c r="C251" s="45">
        <v>1677</v>
      </c>
      <c r="D251" s="32"/>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75"/>
      <c r="AE251" s="174"/>
      <c r="AF251" s="177"/>
      <c r="AG251" s="177"/>
      <c r="AH251" s="177"/>
      <c r="AI251" s="177"/>
      <c r="AJ251" s="177"/>
      <c r="AK251" s="178">
        <f t="shared" si="52"/>
        <v>0</v>
      </c>
      <c r="AL251" s="177"/>
      <c r="AM251" s="177"/>
      <c r="AN251" s="177"/>
      <c r="AO251" s="177"/>
      <c r="AP251" s="177"/>
      <c r="AQ251" s="128">
        <f t="shared" si="53"/>
        <v>0</v>
      </c>
      <c r="AR251" s="78">
        <f t="shared" si="54"/>
        <v>0</v>
      </c>
      <c r="AS251" s="78">
        <f t="shared" si="55"/>
        <v>0</v>
      </c>
      <c r="AT251" s="78">
        <f t="shared" si="56"/>
        <v>0</v>
      </c>
      <c r="AU251" s="78">
        <f t="shared" si="57"/>
        <v>0</v>
      </c>
      <c r="AV251" s="78">
        <f t="shared" si="58"/>
        <v>0</v>
      </c>
      <c r="AW251" s="78">
        <f t="shared" si="59"/>
        <v>0</v>
      </c>
      <c r="AX251" s="104">
        <f t="shared" si="60"/>
        <v>0</v>
      </c>
    </row>
    <row r="252" spans="1:50" ht="324" hidden="1">
      <c r="A252" s="30" t="s">
        <v>1411</v>
      </c>
      <c r="B252" s="44" t="s">
        <v>347</v>
      </c>
      <c r="C252" s="45">
        <v>1678</v>
      </c>
      <c r="D252" s="32"/>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75"/>
      <c r="AE252" s="174"/>
      <c r="AF252" s="177"/>
      <c r="AG252" s="177"/>
      <c r="AH252" s="177"/>
      <c r="AI252" s="177"/>
      <c r="AJ252" s="177"/>
      <c r="AK252" s="178">
        <f t="shared" si="52"/>
        <v>0</v>
      </c>
      <c r="AL252" s="177"/>
      <c r="AM252" s="177"/>
      <c r="AN252" s="177"/>
      <c r="AO252" s="177"/>
      <c r="AP252" s="177"/>
      <c r="AQ252" s="128">
        <f t="shared" si="53"/>
        <v>0</v>
      </c>
      <c r="AR252" s="78">
        <f t="shared" si="54"/>
        <v>0</v>
      </c>
      <c r="AS252" s="78">
        <f t="shared" si="55"/>
        <v>0</v>
      </c>
      <c r="AT252" s="78">
        <f t="shared" si="56"/>
        <v>0</v>
      </c>
      <c r="AU252" s="78">
        <f t="shared" si="57"/>
        <v>0</v>
      </c>
      <c r="AV252" s="78">
        <f t="shared" si="58"/>
        <v>0</v>
      </c>
      <c r="AW252" s="78">
        <f t="shared" si="59"/>
        <v>0</v>
      </c>
      <c r="AX252" s="104">
        <f t="shared" si="60"/>
        <v>0</v>
      </c>
    </row>
    <row r="253" spans="1:50" ht="409.5">
      <c r="A253" s="30" t="s">
        <v>1412</v>
      </c>
      <c r="B253" s="44" t="s">
        <v>1413</v>
      </c>
      <c r="C253" s="45">
        <v>1679</v>
      </c>
      <c r="D253" s="108" t="s">
        <v>577</v>
      </c>
      <c r="E253" s="110" t="s">
        <v>622</v>
      </c>
      <c r="F253" s="110" t="s">
        <v>608</v>
      </c>
      <c r="G253" s="18"/>
      <c r="H253" s="18"/>
      <c r="I253" s="18"/>
      <c r="J253" s="18"/>
      <c r="K253" s="18"/>
      <c r="L253" s="18"/>
      <c r="M253" s="18"/>
      <c r="N253" s="18"/>
      <c r="O253" s="18"/>
      <c r="P253" s="18"/>
      <c r="Q253" s="18"/>
      <c r="R253" s="18"/>
      <c r="S253" s="18"/>
      <c r="T253" s="18"/>
      <c r="U253" s="18"/>
      <c r="V253" s="18"/>
      <c r="W253" s="18"/>
      <c r="X253" s="117" t="s">
        <v>786</v>
      </c>
      <c r="Y253" s="110" t="s">
        <v>650</v>
      </c>
      <c r="Z253" s="110" t="s">
        <v>787</v>
      </c>
      <c r="AA253" s="18"/>
      <c r="AB253" s="18"/>
      <c r="AC253" s="18"/>
      <c r="AD253" s="175">
        <v>14</v>
      </c>
      <c r="AE253" s="174" t="s">
        <v>117</v>
      </c>
      <c r="AF253" s="177">
        <v>764.7</v>
      </c>
      <c r="AG253" s="177">
        <v>764.7</v>
      </c>
      <c r="AH253" s="177">
        <v>813.2</v>
      </c>
      <c r="AI253" s="177">
        <v>813.2</v>
      </c>
      <c r="AJ253" s="177">
        <v>813.2</v>
      </c>
      <c r="AK253" s="178">
        <f t="shared" si="52"/>
        <v>813.2</v>
      </c>
      <c r="AL253" s="177">
        <v>764.7</v>
      </c>
      <c r="AM253" s="177">
        <v>764.7</v>
      </c>
      <c r="AN253" s="177">
        <v>813.2</v>
      </c>
      <c r="AO253" s="177">
        <v>813.2</v>
      </c>
      <c r="AP253" s="177">
        <v>813.2</v>
      </c>
      <c r="AQ253" s="128">
        <f t="shared" si="53"/>
        <v>813.2</v>
      </c>
      <c r="AR253" s="78">
        <f t="shared" si="54"/>
        <v>764.7</v>
      </c>
      <c r="AS253" s="78">
        <f t="shared" si="55"/>
        <v>813.2</v>
      </c>
      <c r="AT253" s="78">
        <f t="shared" si="56"/>
        <v>813.2</v>
      </c>
      <c r="AU253" s="78">
        <f t="shared" si="57"/>
        <v>764.7</v>
      </c>
      <c r="AV253" s="78">
        <f t="shared" si="58"/>
        <v>813.2</v>
      </c>
      <c r="AW253" s="78">
        <f t="shared" si="59"/>
        <v>813.2</v>
      </c>
      <c r="AX253" s="104" t="str">
        <f t="shared" si="60"/>
        <v>нормативный и плановый</v>
      </c>
    </row>
    <row r="254" spans="1:50" ht="324" hidden="1">
      <c r="A254" s="30" t="s">
        <v>1414</v>
      </c>
      <c r="B254" s="44" t="s">
        <v>348</v>
      </c>
      <c r="C254" s="45">
        <v>1680</v>
      </c>
      <c r="D254" s="114"/>
      <c r="E254" s="111"/>
      <c r="F254" s="111"/>
      <c r="G254" s="18"/>
      <c r="H254" s="18"/>
      <c r="I254" s="18"/>
      <c r="J254" s="18"/>
      <c r="K254" s="18"/>
      <c r="L254" s="18"/>
      <c r="M254" s="18"/>
      <c r="N254" s="18"/>
      <c r="O254" s="18"/>
      <c r="P254" s="18"/>
      <c r="Q254" s="18"/>
      <c r="R254" s="18"/>
      <c r="S254" s="18"/>
      <c r="T254" s="18"/>
      <c r="U254" s="18"/>
      <c r="V254" s="18"/>
      <c r="W254" s="18"/>
      <c r="X254" s="111"/>
      <c r="Y254" s="111"/>
      <c r="Z254" s="111"/>
      <c r="AA254" s="18"/>
      <c r="AB254" s="18"/>
      <c r="AC254" s="18"/>
      <c r="AD254" s="175"/>
      <c r="AE254" s="174"/>
      <c r="AF254" s="177"/>
      <c r="AG254" s="177"/>
      <c r="AH254" s="177"/>
      <c r="AI254" s="177"/>
      <c r="AJ254" s="177"/>
      <c r="AK254" s="178">
        <f t="shared" si="52"/>
        <v>0</v>
      </c>
      <c r="AL254" s="177"/>
      <c r="AM254" s="177"/>
      <c r="AN254" s="177"/>
      <c r="AO254" s="177"/>
      <c r="AP254" s="177"/>
      <c r="AQ254" s="128">
        <f t="shared" si="53"/>
        <v>0</v>
      </c>
      <c r="AR254" s="78">
        <f t="shared" si="54"/>
        <v>0</v>
      </c>
      <c r="AS254" s="78">
        <f t="shared" si="55"/>
        <v>0</v>
      </c>
      <c r="AT254" s="78">
        <f t="shared" si="56"/>
        <v>0</v>
      </c>
      <c r="AU254" s="78">
        <f t="shared" si="57"/>
        <v>0</v>
      </c>
      <c r="AV254" s="78">
        <f t="shared" si="58"/>
        <v>0</v>
      </c>
      <c r="AW254" s="78">
        <f t="shared" si="59"/>
        <v>0</v>
      </c>
      <c r="AX254" s="104">
        <f t="shared" si="60"/>
        <v>0</v>
      </c>
    </row>
    <row r="255" spans="1:50" ht="121.5" hidden="1">
      <c r="A255" s="30" t="s">
        <v>1415</v>
      </c>
      <c r="B255" s="44" t="s">
        <v>1416</v>
      </c>
      <c r="C255" s="45">
        <v>1681</v>
      </c>
      <c r="D255" s="114"/>
      <c r="E255" s="111"/>
      <c r="F255" s="111"/>
      <c r="G255" s="18"/>
      <c r="H255" s="18"/>
      <c r="I255" s="18"/>
      <c r="J255" s="18"/>
      <c r="K255" s="18"/>
      <c r="L255" s="18"/>
      <c r="M255" s="18"/>
      <c r="N255" s="18"/>
      <c r="O255" s="18"/>
      <c r="P255" s="18"/>
      <c r="Q255" s="18"/>
      <c r="R255" s="18"/>
      <c r="S255" s="18"/>
      <c r="T255" s="18"/>
      <c r="U255" s="18"/>
      <c r="V255" s="18"/>
      <c r="W255" s="18"/>
      <c r="X255" s="111"/>
      <c r="Y255" s="111"/>
      <c r="Z255" s="111"/>
      <c r="AA255" s="18"/>
      <c r="AB255" s="18"/>
      <c r="AC255" s="18"/>
      <c r="AD255" s="175"/>
      <c r="AE255" s="174"/>
      <c r="AF255" s="177"/>
      <c r="AG255" s="177"/>
      <c r="AH255" s="177"/>
      <c r="AI255" s="177"/>
      <c r="AJ255" s="177"/>
      <c r="AK255" s="178">
        <f t="shared" si="52"/>
        <v>0</v>
      </c>
      <c r="AL255" s="177"/>
      <c r="AM255" s="177"/>
      <c r="AN255" s="177"/>
      <c r="AO255" s="177"/>
      <c r="AP255" s="177"/>
      <c r="AQ255" s="128">
        <f t="shared" si="53"/>
        <v>0</v>
      </c>
      <c r="AR255" s="78">
        <f t="shared" si="54"/>
        <v>0</v>
      </c>
      <c r="AS255" s="78">
        <f t="shared" si="55"/>
        <v>0</v>
      </c>
      <c r="AT255" s="78">
        <f t="shared" si="56"/>
        <v>0</v>
      </c>
      <c r="AU255" s="78">
        <f t="shared" si="57"/>
        <v>0</v>
      </c>
      <c r="AV255" s="78">
        <f t="shared" si="58"/>
        <v>0</v>
      </c>
      <c r="AW255" s="78">
        <f t="shared" si="59"/>
        <v>0</v>
      </c>
      <c r="AX255" s="104">
        <f t="shared" si="60"/>
        <v>0</v>
      </c>
    </row>
    <row r="256" spans="1:50" ht="141.75" hidden="1">
      <c r="A256" s="30" t="s">
        <v>1417</v>
      </c>
      <c r="B256" s="44" t="s">
        <v>1418</v>
      </c>
      <c r="C256" s="45">
        <v>1682</v>
      </c>
      <c r="D256" s="114"/>
      <c r="E256" s="111"/>
      <c r="F256" s="111"/>
      <c r="G256" s="18"/>
      <c r="H256" s="18"/>
      <c r="I256" s="18"/>
      <c r="J256" s="18"/>
      <c r="K256" s="18"/>
      <c r="L256" s="18"/>
      <c r="M256" s="18"/>
      <c r="N256" s="18"/>
      <c r="O256" s="18"/>
      <c r="P256" s="18"/>
      <c r="Q256" s="18"/>
      <c r="R256" s="18"/>
      <c r="S256" s="18"/>
      <c r="T256" s="18"/>
      <c r="U256" s="18"/>
      <c r="V256" s="18"/>
      <c r="W256" s="18"/>
      <c r="X256" s="111"/>
      <c r="Y256" s="111"/>
      <c r="Z256" s="111"/>
      <c r="AA256" s="18"/>
      <c r="AB256" s="18"/>
      <c r="AC256" s="18"/>
      <c r="AD256" s="175"/>
      <c r="AE256" s="174"/>
      <c r="AF256" s="177"/>
      <c r="AG256" s="177"/>
      <c r="AH256" s="177"/>
      <c r="AI256" s="177"/>
      <c r="AJ256" s="177"/>
      <c r="AK256" s="178">
        <f t="shared" si="52"/>
        <v>0</v>
      </c>
      <c r="AL256" s="177"/>
      <c r="AM256" s="177"/>
      <c r="AN256" s="177"/>
      <c r="AO256" s="177"/>
      <c r="AP256" s="177"/>
      <c r="AQ256" s="128">
        <f t="shared" si="53"/>
        <v>0</v>
      </c>
      <c r="AR256" s="78">
        <f t="shared" si="54"/>
        <v>0</v>
      </c>
      <c r="AS256" s="78">
        <f t="shared" si="55"/>
        <v>0</v>
      </c>
      <c r="AT256" s="78">
        <f t="shared" si="56"/>
        <v>0</v>
      </c>
      <c r="AU256" s="78">
        <f t="shared" si="57"/>
        <v>0</v>
      </c>
      <c r="AV256" s="78">
        <f t="shared" si="58"/>
        <v>0</v>
      </c>
      <c r="AW256" s="78">
        <f t="shared" si="59"/>
        <v>0</v>
      </c>
      <c r="AX256" s="104">
        <f t="shared" si="60"/>
        <v>0</v>
      </c>
    </row>
    <row r="257" spans="1:50" ht="202.5" hidden="1">
      <c r="A257" s="30" t="s">
        <v>1419</v>
      </c>
      <c r="B257" s="44" t="s">
        <v>349</v>
      </c>
      <c r="C257" s="45">
        <v>1683</v>
      </c>
      <c r="D257" s="114"/>
      <c r="E257" s="111"/>
      <c r="F257" s="111"/>
      <c r="G257" s="18"/>
      <c r="H257" s="18"/>
      <c r="I257" s="18"/>
      <c r="J257" s="18"/>
      <c r="K257" s="18"/>
      <c r="L257" s="18"/>
      <c r="M257" s="18"/>
      <c r="N257" s="18"/>
      <c r="O257" s="18"/>
      <c r="P257" s="18"/>
      <c r="Q257" s="18"/>
      <c r="R257" s="18"/>
      <c r="S257" s="18"/>
      <c r="T257" s="18"/>
      <c r="U257" s="18"/>
      <c r="V257" s="18"/>
      <c r="W257" s="18"/>
      <c r="X257" s="111"/>
      <c r="Y257" s="111"/>
      <c r="Z257" s="111"/>
      <c r="AA257" s="18"/>
      <c r="AB257" s="18"/>
      <c r="AC257" s="18"/>
      <c r="AD257" s="175"/>
      <c r="AE257" s="174"/>
      <c r="AF257" s="177"/>
      <c r="AG257" s="177"/>
      <c r="AH257" s="177"/>
      <c r="AI257" s="177"/>
      <c r="AJ257" s="177"/>
      <c r="AK257" s="178">
        <f t="shared" si="52"/>
        <v>0</v>
      </c>
      <c r="AL257" s="177"/>
      <c r="AM257" s="177"/>
      <c r="AN257" s="177"/>
      <c r="AO257" s="177"/>
      <c r="AP257" s="177"/>
      <c r="AQ257" s="128">
        <f t="shared" si="53"/>
        <v>0</v>
      </c>
      <c r="AR257" s="78">
        <f t="shared" si="54"/>
        <v>0</v>
      </c>
      <c r="AS257" s="78">
        <f t="shared" si="55"/>
        <v>0</v>
      </c>
      <c r="AT257" s="78">
        <f t="shared" si="56"/>
        <v>0</v>
      </c>
      <c r="AU257" s="78">
        <f t="shared" si="57"/>
        <v>0</v>
      </c>
      <c r="AV257" s="78">
        <f t="shared" si="58"/>
        <v>0</v>
      </c>
      <c r="AW257" s="78">
        <f t="shared" si="59"/>
        <v>0</v>
      </c>
      <c r="AX257" s="104">
        <f t="shared" si="60"/>
        <v>0</v>
      </c>
    </row>
    <row r="258" spans="1:50" ht="409.5" hidden="1">
      <c r="A258" s="30" t="s">
        <v>1420</v>
      </c>
      <c r="B258" s="44" t="s">
        <v>1421</v>
      </c>
      <c r="C258" s="45">
        <v>1684</v>
      </c>
      <c r="D258" s="114"/>
      <c r="E258" s="111"/>
      <c r="F258" s="111"/>
      <c r="G258" s="18"/>
      <c r="H258" s="18"/>
      <c r="I258" s="18"/>
      <c r="J258" s="18"/>
      <c r="K258" s="18"/>
      <c r="L258" s="18"/>
      <c r="M258" s="18"/>
      <c r="N258" s="18"/>
      <c r="O258" s="18"/>
      <c r="P258" s="18"/>
      <c r="Q258" s="18"/>
      <c r="R258" s="18"/>
      <c r="S258" s="18"/>
      <c r="T258" s="18"/>
      <c r="U258" s="18"/>
      <c r="V258" s="18"/>
      <c r="W258" s="18"/>
      <c r="X258" s="111"/>
      <c r="Y258" s="111"/>
      <c r="Z258" s="111"/>
      <c r="AA258" s="18"/>
      <c r="AB258" s="18"/>
      <c r="AC258" s="18"/>
      <c r="AD258" s="175"/>
      <c r="AE258" s="174"/>
      <c r="AF258" s="177"/>
      <c r="AG258" s="177"/>
      <c r="AH258" s="177"/>
      <c r="AI258" s="177"/>
      <c r="AJ258" s="177"/>
      <c r="AK258" s="178">
        <f t="shared" si="52"/>
        <v>0</v>
      </c>
      <c r="AL258" s="177"/>
      <c r="AM258" s="177"/>
      <c r="AN258" s="177"/>
      <c r="AO258" s="177"/>
      <c r="AP258" s="177"/>
      <c r="AQ258" s="128">
        <f t="shared" si="53"/>
        <v>0</v>
      </c>
      <c r="AR258" s="78">
        <f t="shared" si="54"/>
        <v>0</v>
      </c>
      <c r="AS258" s="78">
        <f t="shared" si="55"/>
        <v>0</v>
      </c>
      <c r="AT258" s="78">
        <f t="shared" si="56"/>
        <v>0</v>
      </c>
      <c r="AU258" s="78">
        <f t="shared" si="57"/>
        <v>0</v>
      </c>
      <c r="AV258" s="78">
        <f t="shared" si="58"/>
        <v>0</v>
      </c>
      <c r="AW258" s="78">
        <f t="shared" si="59"/>
        <v>0</v>
      </c>
      <c r="AX258" s="104">
        <f t="shared" si="60"/>
        <v>0</v>
      </c>
    </row>
    <row r="259" spans="1:50" ht="162" hidden="1">
      <c r="A259" s="30" t="s">
        <v>1422</v>
      </c>
      <c r="B259" s="44" t="s">
        <v>41</v>
      </c>
      <c r="C259" s="45">
        <v>1685</v>
      </c>
      <c r="D259" s="114"/>
      <c r="E259" s="111"/>
      <c r="F259" s="111"/>
      <c r="G259" s="18"/>
      <c r="H259" s="18"/>
      <c r="I259" s="18"/>
      <c r="J259" s="18"/>
      <c r="K259" s="18"/>
      <c r="L259" s="18"/>
      <c r="M259" s="18"/>
      <c r="N259" s="18"/>
      <c r="O259" s="18"/>
      <c r="P259" s="18"/>
      <c r="Q259" s="18"/>
      <c r="R259" s="18"/>
      <c r="S259" s="18"/>
      <c r="T259" s="18"/>
      <c r="U259" s="18"/>
      <c r="V259" s="18"/>
      <c r="W259" s="18"/>
      <c r="X259" s="111"/>
      <c r="Y259" s="111"/>
      <c r="Z259" s="111"/>
      <c r="AA259" s="18"/>
      <c r="AB259" s="18"/>
      <c r="AC259" s="18"/>
      <c r="AD259" s="175"/>
      <c r="AE259" s="174"/>
      <c r="AF259" s="177"/>
      <c r="AG259" s="177"/>
      <c r="AH259" s="177"/>
      <c r="AI259" s="177"/>
      <c r="AJ259" s="177"/>
      <c r="AK259" s="178">
        <f t="shared" si="52"/>
        <v>0</v>
      </c>
      <c r="AL259" s="177"/>
      <c r="AM259" s="177"/>
      <c r="AN259" s="177"/>
      <c r="AO259" s="177"/>
      <c r="AP259" s="177"/>
      <c r="AQ259" s="128">
        <f t="shared" si="53"/>
        <v>0</v>
      </c>
      <c r="AR259" s="78">
        <f t="shared" si="54"/>
        <v>0</v>
      </c>
      <c r="AS259" s="78">
        <f t="shared" si="55"/>
        <v>0</v>
      </c>
      <c r="AT259" s="78">
        <f t="shared" si="56"/>
        <v>0</v>
      </c>
      <c r="AU259" s="78">
        <f t="shared" si="57"/>
        <v>0</v>
      </c>
      <c r="AV259" s="78">
        <f t="shared" si="58"/>
        <v>0</v>
      </c>
      <c r="AW259" s="78">
        <f t="shared" si="59"/>
        <v>0</v>
      </c>
      <c r="AX259" s="104">
        <f t="shared" si="60"/>
        <v>0</v>
      </c>
    </row>
    <row r="260" spans="1:50" ht="141.75" hidden="1">
      <c r="A260" s="30" t="s">
        <v>1423</v>
      </c>
      <c r="B260" s="44" t="s">
        <v>42</v>
      </c>
      <c r="C260" s="45">
        <v>1686</v>
      </c>
      <c r="D260" s="114"/>
      <c r="E260" s="111"/>
      <c r="F260" s="111"/>
      <c r="G260" s="18"/>
      <c r="H260" s="18"/>
      <c r="I260" s="18"/>
      <c r="J260" s="18"/>
      <c r="K260" s="18"/>
      <c r="L260" s="18"/>
      <c r="M260" s="18"/>
      <c r="N260" s="18"/>
      <c r="O260" s="18"/>
      <c r="P260" s="18"/>
      <c r="Q260" s="18"/>
      <c r="R260" s="18"/>
      <c r="S260" s="18"/>
      <c r="T260" s="18"/>
      <c r="U260" s="18"/>
      <c r="V260" s="18"/>
      <c r="W260" s="18"/>
      <c r="X260" s="111"/>
      <c r="Y260" s="111"/>
      <c r="Z260" s="111"/>
      <c r="AA260" s="18"/>
      <c r="AB260" s="18"/>
      <c r="AC260" s="18"/>
      <c r="AD260" s="175"/>
      <c r="AE260" s="174"/>
      <c r="AF260" s="177"/>
      <c r="AG260" s="177"/>
      <c r="AH260" s="177"/>
      <c r="AI260" s="177"/>
      <c r="AJ260" s="177"/>
      <c r="AK260" s="178">
        <f t="shared" si="52"/>
        <v>0</v>
      </c>
      <c r="AL260" s="177"/>
      <c r="AM260" s="177"/>
      <c r="AN260" s="177"/>
      <c r="AO260" s="177"/>
      <c r="AP260" s="177"/>
      <c r="AQ260" s="128">
        <f t="shared" si="53"/>
        <v>0</v>
      </c>
      <c r="AR260" s="78">
        <f t="shared" si="54"/>
        <v>0</v>
      </c>
      <c r="AS260" s="78">
        <f t="shared" si="55"/>
        <v>0</v>
      </c>
      <c r="AT260" s="78">
        <f t="shared" si="56"/>
        <v>0</v>
      </c>
      <c r="AU260" s="78">
        <f t="shared" si="57"/>
        <v>0</v>
      </c>
      <c r="AV260" s="78">
        <f t="shared" si="58"/>
        <v>0</v>
      </c>
      <c r="AW260" s="78">
        <f t="shared" si="59"/>
        <v>0</v>
      </c>
      <c r="AX260" s="104">
        <f t="shared" si="60"/>
        <v>0</v>
      </c>
    </row>
    <row r="261" spans="1:50" ht="81" hidden="1">
      <c r="A261" s="30" t="s">
        <v>1424</v>
      </c>
      <c r="B261" s="44" t="s">
        <v>43</v>
      </c>
      <c r="C261" s="45">
        <v>1687</v>
      </c>
      <c r="D261" s="114"/>
      <c r="E261" s="111"/>
      <c r="F261" s="111"/>
      <c r="G261" s="18"/>
      <c r="H261" s="18"/>
      <c r="I261" s="18"/>
      <c r="J261" s="18"/>
      <c r="K261" s="18"/>
      <c r="L261" s="18"/>
      <c r="M261" s="18"/>
      <c r="N261" s="18"/>
      <c r="O261" s="18"/>
      <c r="P261" s="18"/>
      <c r="Q261" s="18"/>
      <c r="R261" s="18"/>
      <c r="S261" s="18"/>
      <c r="T261" s="18"/>
      <c r="U261" s="18"/>
      <c r="V261" s="18"/>
      <c r="W261" s="18"/>
      <c r="X261" s="111"/>
      <c r="Y261" s="111"/>
      <c r="Z261" s="111"/>
      <c r="AA261" s="18"/>
      <c r="AB261" s="18"/>
      <c r="AC261" s="18"/>
      <c r="AD261" s="175"/>
      <c r="AE261" s="174"/>
      <c r="AF261" s="177"/>
      <c r="AG261" s="177"/>
      <c r="AH261" s="177"/>
      <c r="AI261" s="177"/>
      <c r="AJ261" s="177"/>
      <c r="AK261" s="178">
        <f t="shared" si="52"/>
        <v>0</v>
      </c>
      <c r="AL261" s="177"/>
      <c r="AM261" s="177"/>
      <c r="AN261" s="177"/>
      <c r="AO261" s="177"/>
      <c r="AP261" s="177"/>
      <c r="AQ261" s="128">
        <f t="shared" si="53"/>
        <v>0</v>
      </c>
      <c r="AR261" s="78">
        <f t="shared" si="54"/>
        <v>0</v>
      </c>
      <c r="AS261" s="78">
        <f t="shared" si="55"/>
        <v>0</v>
      </c>
      <c r="AT261" s="78">
        <f t="shared" si="56"/>
        <v>0</v>
      </c>
      <c r="AU261" s="78">
        <f t="shared" si="57"/>
        <v>0</v>
      </c>
      <c r="AV261" s="78">
        <f t="shared" si="58"/>
        <v>0</v>
      </c>
      <c r="AW261" s="78">
        <f t="shared" si="59"/>
        <v>0</v>
      </c>
      <c r="AX261" s="104">
        <f t="shared" si="60"/>
        <v>0</v>
      </c>
    </row>
    <row r="262" spans="1:50" ht="81" hidden="1">
      <c r="A262" s="30" t="s">
        <v>542</v>
      </c>
      <c r="B262" s="44" t="s">
        <v>543</v>
      </c>
      <c r="C262" s="45">
        <v>1688</v>
      </c>
      <c r="D262" s="114"/>
      <c r="E262" s="111"/>
      <c r="F262" s="111"/>
      <c r="G262" s="18"/>
      <c r="H262" s="18"/>
      <c r="I262" s="18"/>
      <c r="J262" s="18"/>
      <c r="K262" s="18"/>
      <c r="L262" s="18"/>
      <c r="M262" s="18"/>
      <c r="N262" s="18"/>
      <c r="O262" s="18"/>
      <c r="P262" s="18"/>
      <c r="Q262" s="18"/>
      <c r="R262" s="18"/>
      <c r="S262" s="18"/>
      <c r="T262" s="18"/>
      <c r="U262" s="18"/>
      <c r="V262" s="18"/>
      <c r="W262" s="18"/>
      <c r="X262" s="111"/>
      <c r="Y262" s="111"/>
      <c r="Z262" s="111"/>
      <c r="AA262" s="18"/>
      <c r="AB262" s="18"/>
      <c r="AC262" s="18"/>
      <c r="AD262" s="175"/>
      <c r="AE262" s="174"/>
      <c r="AF262" s="177"/>
      <c r="AG262" s="177"/>
      <c r="AH262" s="177"/>
      <c r="AI262" s="177"/>
      <c r="AJ262" s="177"/>
      <c r="AK262" s="178">
        <f t="shared" si="52"/>
        <v>0</v>
      </c>
      <c r="AL262" s="177"/>
      <c r="AM262" s="177"/>
      <c r="AN262" s="177"/>
      <c r="AO262" s="177"/>
      <c r="AP262" s="177"/>
      <c r="AQ262" s="128">
        <f t="shared" si="53"/>
        <v>0</v>
      </c>
      <c r="AR262" s="78">
        <f t="shared" si="54"/>
        <v>0</v>
      </c>
      <c r="AS262" s="78">
        <f t="shared" si="55"/>
        <v>0</v>
      </c>
      <c r="AT262" s="78">
        <f t="shared" si="56"/>
        <v>0</v>
      </c>
      <c r="AU262" s="78">
        <f t="shared" si="57"/>
        <v>0</v>
      </c>
      <c r="AV262" s="78">
        <f t="shared" si="58"/>
        <v>0</v>
      </c>
      <c r="AW262" s="78">
        <f t="shared" si="59"/>
        <v>0</v>
      </c>
      <c r="AX262" s="104">
        <f t="shared" si="60"/>
        <v>0</v>
      </c>
    </row>
    <row r="263" spans="1:50" ht="141.75" hidden="1">
      <c r="A263" s="30" t="s">
        <v>544</v>
      </c>
      <c r="B263" s="44" t="s">
        <v>545</v>
      </c>
      <c r="C263" s="45">
        <v>1689</v>
      </c>
      <c r="D263" s="114"/>
      <c r="E263" s="111"/>
      <c r="F263" s="111"/>
      <c r="G263" s="18"/>
      <c r="H263" s="18"/>
      <c r="I263" s="18"/>
      <c r="J263" s="18"/>
      <c r="K263" s="18"/>
      <c r="L263" s="18"/>
      <c r="M263" s="18"/>
      <c r="N263" s="18"/>
      <c r="O263" s="18"/>
      <c r="P263" s="18"/>
      <c r="Q263" s="18"/>
      <c r="R263" s="18"/>
      <c r="S263" s="18"/>
      <c r="T263" s="18"/>
      <c r="U263" s="18"/>
      <c r="V263" s="18"/>
      <c r="W263" s="18"/>
      <c r="X263" s="111"/>
      <c r="Y263" s="111"/>
      <c r="Z263" s="111"/>
      <c r="AA263" s="18"/>
      <c r="AB263" s="18"/>
      <c r="AC263" s="18"/>
      <c r="AD263" s="175"/>
      <c r="AE263" s="174"/>
      <c r="AF263" s="177"/>
      <c r="AG263" s="177"/>
      <c r="AH263" s="177"/>
      <c r="AI263" s="177"/>
      <c r="AJ263" s="177"/>
      <c r="AK263" s="178">
        <f t="shared" si="52"/>
        <v>0</v>
      </c>
      <c r="AL263" s="177"/>
      <c r="AM263" s="177"/>
      <c r="AN263" s="177"/>
      <c r="AO263" s="177"/>
      <c r="AP263" s="177"/>
      <c r="AQ263" s="128">
        <f t="shared" si="53"/>
        <v>0</v>
      </c>
      <c r="AR263" s="78">
        <f t="shared" si="54"/>
        <v>0</v>
      </c>
      <c r="AS263" s="78">
        <f t="shared" si="55"/>
        <v>0</v>
      </c>
      <c r="AT263" s="78">
        <f t="shared" si="56"/>
        <v>0</v>
      </c>
      <c r="AU263" s="78">
        <f t="shared" si="57"/>
        <v>0</v>
      </c>
      <c r="AV263" s="78">
        <f t="shared" si="58"/>
        <v>0</v>
      </c>
      <c r="AW263" s="78">
        <f t="shared" si="59"/>
        <v>0</v>
      </c>
      <c r="AX263" s="104">
        <f t="shared" si="60"/>
        <v>0</v>
      </c>
    </row>
    <row r="264" spans="1:50" ht="384.75" hidden="1">
      <c r="A264" s="30" t="s">
        <v>546</v>
      </c>
      <c r="B264" s="44" t="s">
        <v>102</v>
      </c>
      <c r="C264" s="45">
        <v>1690</v>
      </c>
      <c r="D264" s="114"/>
      <c r="E264" s="111"/>
      <c r="F264" s="111"/>
      <c r="G264" s="18"/>
      <c r="H264" s="18"/>
      <c r="I264" s="18"/>
      <c r="J264" s="18"/>
      <c r="K264" s="18"/>
      <c r="L264" s="18"/>
      <c r="M264" s="18"/>
      <c r="N264" s="18"/>
      <c r="O264" s="18"/>
      <c r="P264" s="18"/>
      <c r="Q264" s="18"/>
      <c r="R264" s="18"/>
      <c r="S264" s="18"/>
      <c r="T264" s="18"/>
      <c r="U264" s="18"/>
      <c r="V264" s="18"/>
      <c r="W264" s="18"/>
      <c r="X264" s="111"/>
      <c r="Y264" s="111"/>
      <c r="Z264" s="111"/>
      <c r="AA264" s="18"/>
      <c r="AB264" s="18"/>
      <c r="AC264" s="18"/>
      <c r="AD264" s="175"/>
      <c r="AE264" s="174"/>
      <c r="AF264" s="177"/>
      <c r="AG264" s="177"/>
      <c r="AH264" s="177"/>
      <c r="AI264" s="177"/>
      <c r="AJ264" s="177"/>
      <c r="AK264" s="178">
        <f t="shared" si="52"/>
        <v>0</v>
      </c>
      <c r="AL264" s="177"/>
      <c r="AM264" s="177"/>
      <c r="AN264" s="177"/>
      <c r="AO264" s="177"/>
      <c r="AP264" s="177"/>
      <c r="AQ264" s="128">
        <f t="shared" si="53"/>
        <v>0</v>
      </c>
      <c r="AR264" s="78">
        <f t="shared" si="54"/>
        <v>0</v>
      </c>
      <c r="AS264" s="78">
        <f t="shared" si="55"/>
        <v>0</v>
      </c>
      <c r="AT264" s="78">
        <f t="shared" si="56"/>
        <v>0</v>
      </c>
      <c r="AU264" s="78">
        <f t="shared" si="57"/>
        <v>0</v>
      </c>
      <c r="AV264" s="78">
        <f t="shared" si="58"/>
        <v>0</v>
      </c>
      <c r="AW264" s="78">
        <f t="shared" si="59"/>
        <v>0</v>
      </c>
      <c r="AX264" s="104">
        <f t="shared" si="60"/>
        <v>0</v>
      </c>
    </row>
    <row r="265" spans="1:50" ht="182.25" hidden="1">
      <c r="A265" s="30" t="s">
        <v>103</v>
      </c>
      <c r="B265" s="44" t="s">
        <v>104</v>
      </c>
      <c r="C265" s="45">
        <v>1691</v>
      </c>
      <c r="D265" s="114"/>
      <c r="E265" s="111"/>
      <c r="F265" s="111"/>
      <c r="G265" s="18"/>
      <c r="H265" s="18"/>
      <c r="I265" s="18"/>
      <c r="J265" s="18"/>
      <c r="K265" s="18"/>
      <c r="L265" s="18"/>
      <c r="M265" s="18"/>
      <c r="N265" s="18"/>
      <c r="O265" s="18"/>
      <c r="P265" s="18"/>
      <c r="Q265" s="18"/>
      <c r="R265" s="18"/>
      <c r="S265" s="18"/>
      <c r="T265" s="18"/>
      <c r="U265" s="18"/>
      <c r="V265" s="18"/>
      <c r="W265" s="18"/>
      <c r="X265" s="111"/>
      <c r="Y265" s="111"/>
      <c r="Z265" s="111"/>
      <c r="AA265" s="18"/>
      <c r="AB265" s="18"/>
      <c r="AC265" s="18"/>
      <c r="AD265" s="175"/>
      <c r="AE265" s="174"/>
      <c r="AF265" s="177"/>
      <c r="AG265" s="177"/>
      <c r="AH265" s="177"/>
      <c r="AI265" s="177"/>
      <c r="AJ265" s="177"/>
      <c r="AK265" s="178">
        <f t="shared" si="52"/>
        <v>0</v>
      </c>
      <c r="AL265" s="177"/>
      <c r="AM265" s="177"/>
      <c r="AN265" s="177"/>
      <c r="AO265" s="177"/>
      <c r="AP265" s="177"/>
      <c r="AQ265" s="128">
        <f t="shared" si="53"/>
        <v>0</v>
      </c>
      <c r="AR265" s="78">
        <f t="shared" si="54"/>
        <v>0</v>
      </c>
      <c r="AS265" s="78">
        <f t="shared" si="55"/>
        <v>0</v>
      </c>
      <c r="AT265" s="78">
        <f t="shared" si="56"/>
        <v>0</v>
      </c>
      <c r="AU265" s="78">
        <f t="shared" si="57"/>
        <v>0</v>
      </c>
      <c r="AV265" s="78">
        <f t="shared" si="58"/>
        <v>0</v>
      </c>
      <c r="AW265" s="78">
        <f t="shared" si="59"/>
        <v>0</v>
      </c>
      <c r="AX265" s="104">
        <f t="shared" si="60"/>
        <v>0</v>
      </c>
    </row>
    <row r="266" spans="1:50" ht="162" hidden="1">
      <c r="A266" s="30" t="s">
        <v>105</v>
      </c>
      <c r="B266" s="44" t="s">
        <v>106</v>
      </c>
      <c r="C266" s="45">
        <v>1692</v>
      </c>
      <c r="D266" s="114"/>
      <c r="E266" s="111"/>
      <c r="F266" s="111"/>
      <c r="G266" s="18"/>
      <c r="H266" s="18"/>
      <c r="I266" s="18"/>
      <c r="J266" s="18"/>
      <c r="K266" s="18"/>
      <c r="L266" s="18"/>
      <c r="M266" s="18"/>
      <c r="N266" s="18"/>
      <c r="O266" s="18"/>
      <c r="P266" s="18"/>
      <c r="Q266" s="18"/>
      <c r="R266" s="18"/>
      <c r="S266" s="18"/>
      <c r="T266" s="18"/>
      <c r="U266" s="18"/>
      <c r="V266" s="18"/>
      <c r="W266" s="18"/>
      <c r="X266" s="111"/>
      <c r="Y266" s="111"/>
      <c r="Z266" s="111"/>
      <c r="AA266" s="18"/>
      <c r="AB266" s="18"/>
      <c r="AC266" s="18"/>
      <c r="AD266" s="175"/>
      <c r="AE266" s="174"/>
      <c r="AF266" s="177"/>
      <c r="AG266" s="177"/>
      <c r="AH266" s="177"/>
      <c r="AI266" s="177"/>
      <c r="AJ266" s="177"/>
      <c r="AK266" s="178">
        <f t="shared" si="52"/>
        <v>0</v>
      </c>
      <c r="AL266" s="177"/>
      <c r="AM266" s="177"/>
      <c r="AN266" s="177"/>
      <c r="AO266" s="177"/>
      <c r="AP266" s="177"/>
      <c r="AQ266" s="128">
        <f t="shared" si="53"/>
        <v>0</v>
      </c>
      <c r="AR266" s="78">
        <f t="shared" si="54"/>
        <v>0</v>
      </c>
      <c r="AS266" s="78">
        <f t="shared" si="55"/>
        <v>0</v>
      </c>
      <c r="AT266" s="78">
        <f t="shared" si="56"/>
        <v>0</v>
      </c>
      <c r="AU266" s="78">
        <f t="shared" si="57"/>
        <v>0</v>
      </c>
      <c r="AV266" s="78">
        <f t="shared" si="58"/>
        <v>0</v>
      </c>
      <c r="AW266" s="78">
        <f t="shared" si="59"/>
        <v>0</v>
      </c>
      <c r="AX266" s="104">
        <f t="shared" si="60"/>
        <v>0</v>
      </c>
    </row>
    <row r="267" spans="1:50" ht="141.75" hidden="1">
      <c r="A267" s="30" t="s">
        <v>107</v>
      </c>
      <c r="B267" s="44" t="s">
        <v>44</v>
      </c>
      <c r="C267" s="45">
        <v>1693</v>
      </c>
      <c r="D267" s="113" t="s">
        <v>623</v>
      </c>
      <c r="E267" s="110" t="s">
        <v>624</v>
      </c>
      <c r="F267" s="110" t="s">
        <v>625</v>
      </c>
      <c r="G267" s="18"/>
      <c r="H267" s="18"/>
      <c r="I267" s="18"/>
      <c r="J267" s="18"/>
      <c r="K267" s="18"/>
      <c r="L267" s="18"/>
      <c r="M267" s="18"/>
      <c r="N267" s="18"/>
      <c r="O267" s="18"/>
      <c r="P267" s="18"/>
      <c r="Q267" s="18"/>
      <c r="R267" s="18"/>
      <c r="S267" s="18"/>
      <c r="T267" s="18"/>
      <c r="U267" s="18"/>
      <c r="V267" s="18"/>
      <c r="W267" s="18"/>
      <c r="X267" s="117" t="s">
        <v>788</v>
      </c>
      <c r="Y267" s="110" t="s">
        <v>650</v>
      </c>
      <c r="Z267" s="110" t="s">
        <v>789</v>
      </c>
      <c r="AA267" s="18"/>
      <c r="AB267" s="18"/>
      <c r="AC267" s="18"/>
      <c r="AD267" s="175"/>
      <c r="AE267" s="174"/>
      <c r="AF267" s="177"/>
      <c r="AG267" s="177"/>
      <c r="AH267" s="177"/>
      <c r="AI267" s="177"/>
      <c r="AJ267" s="177"/>
      <c r="AK267" s="178">
        <f t="shared" si="52"/>
        <v>0</v>
      </c>
      <c r="AL267" s="177"/>
      <c r="AM267" s="177"/>
      <c r="AN267" s="177"/>
      <c r="AO267" s="177"/>
      <c r="AP267" s="177"/>
      <c r="AQ267" s="128">
        <f t="shared" si="53"/>
        <v>0</v>
      </c>
      <c r="AR267" s="78">
        <f t="shared" si="54"/>
        <v>0</v>
      </c>
      <c r="AS267" s="78">
        <f t="shared" si="55"/>
        <v>0</v>
      </c>
      <c r="AT267" s="78">
        <f t="shared" si="56"/>
        <v>0</v>
      </c>
      <c r="AU267" s="78">
        <f t="shared" si="57"/>
        <v>0</v>
      </c>
      <c r="AV267" s="78">
        <f t="shared" si="58"/>
        <v>0</v>
      </c>
      <c r="AW267" s="78">
        <f t="shared" si="59"/>
        <v>0</v>
      </c>
      <c r="AX267" s="104">
        <f t="shared" si="60"/>
        <v>0</v>
      </c>
    </row>
    <row r="268" spans="1:50" ht="162" hidden="1">
      <c r="A268" s="30" t="s">
        <v>108</v>
      </c>
      <c r="B268" s="44" t="s">
        <v>109</v>
      </c>
      <c r="C268" s="45">
        <v>1694</v>
      </c>
      <c r="D268" s="32"/>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75"/>
      <c r="AE268" s="174"/>
      <c r="AF268" s="177"/>
      <c r="AG268" s="177"/>
      <c r="AH268" s="177"/>
      <c r="AI268" s="177"/>
      <c r="AJ268" s="177"/>
      <c r="AK268" s="178">
        <f t="shared" si="52"/>
        <v>0</v>
      </c>
      <c r="AL268" s="177"/>
      <c r="AM268" s="177"/>
      <c r="AN268" s="177"/>
      <c r="AO268" s="177"/>
      <c r="AP268" s="177"/>
      <c r="AQ268" s="128">
        <f t="shared" si="53"/>
        <v>0</v>
      </c>
      <c r="AR268" s="78">
        <f t="shared" si="54"/>
        <v>0</v>
      </c>
      <c r="AS268" s="78">
        <f t="shared" si="55"/>
        <v>0</v>
      </c>
      <c r="AT268" s="78">
        <f t="shared" si="56"/>
        <v>0</v>
      </c>
      <c r="AU268" s="78">
        <f t="shared" si="57"/>
        <v>0</v>
      </c>
      <c r="AV268" s="78">
        <f t="shared" si="58"/>
        <v>0</v>
      </c>
      <c r="AW268" s="78">
        <f t="shared" si="59"/>
        <v>0</v>
      </c>
      <c r="AX268" s="104">
        <f t="shared" si="60"/>
        <v>0</v>
      </c>
    </row>
    <row r="269" spans="1:50" ht="263.25" hidden="1">
      <c r="A269" s="30" t="s">
        <v>110</v>
      </c>
      <c r="B269" s="46" t="s">
        <v>25</v>
      </c>
      <c r="C269" s="45">
        <v>1695</v>
      </c>
      <c r="D269" s="32"/>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75"/>
      <c r="AE269" s="174"/>
      <c r="AF269" s="177"/>
      <c r="AG269" s="177"/>
      <c r="AH269" s="177"/>
      <c r="AI269" s="177"/>
      <c r="AJ269" s="177"/>
      <c r="AK269" s="178">
        <f t="shared" si="52"/>
        <v>0</v>
      </c>
      <c r="AL269" s="177"/>
      <c r="AM269" s="177"/>
      <c r="AN269" s="177"/>
      <c r="AO269" s="177"/>
      <c r="AP269" s="177"/>
      <c r="AQ269" s="128">
        <f t="shared" si="53"/>
        <v>0</v>
      </c>
      <c r="AR269" s="78">
        <f t="shared" si="54"/>
        <v>0</v>
      </c>
      <c r="AS269" s="78">
        <f t="shared" si="55"/>
        <v>0</v>
      </c>
      <c r="AT269" s="78">
        <f t="shared" si="56"/>
        <v>0</v>
      </c>
      <c r="AU269" s="78">
        <f t="shared" si="57"/>
        <v>0</v>
      </c>
      <c r="AV269" s="78">
        <f t="shared" si="58"/>
        <v>0</v>
      </c>
      <c r="AW269" s="78">
        <f t="shared" si="59"/>
        <v>0</v>
      </c>
      <c r="AX269" s="104">
        <f t="shared" si="60"/>
        <v>0</v>
      </c>
    </row>
    <row r="270" spans="1:50" ht="344.25" hidden="1">
      <c r="A270" s="30" t="s">
        <v>26</v>
      </c>
      <c r="B270" s="46" t="s">
        <v>27</v>
      </c>
      <c r="C270" s="45">
        <v>1696</v>
      </c>
      <c r="D270" s="32"/>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75"/>
      <c r="AE270" s="174"/>
      <c r="AF270" s="177"/>
      <c r="AG270" s="177"/>
      <c r="AH270" s="177"/>
      <c r="AI270" s="177"/>
      <c r="AJ270" s="177"/>
      <c r="AK270" s="178">
        <f t="shared" si="52"/>
        <v>0</v>
      </c>
      <c r="AL270" s="177"/>
      <c r="AM270" s="177"/>
      <c r="AN270" s="177"/>
      <c r="AO270" s="177"/>
      <c r="AP270" s="177"/>
      <c r="AQ270" s="128">
        <f t="shared" si="53"/>
        <v>0</v>
      </c>
      <c r="AR270" s="78">
        <f t="shared" si="54"/>
        <v>0</v>
      </c>
      <c r="AS270" s="78">
        <f t="shared" si="55"/>
        <v>0</v>
      </c>
      <c r="AT270" s="78">
        <f t="shared" si="56"/>
        <v>0</v>
      </c>
      <c r="AU270" s="78">
        <f t="shared" si="57"/>
        <v>0</v>
      </c>
      <c r="AV270" s="78">
        <f t="shared" si="58"/>
        <v>0</v>
      </c>
      <c r="AW270" s="78">
        <f t="shared" si="59"/>
        <v>0</v>
      </c>
      <c r="AX270" s="104">
        <f t="shared" si="60"/>
        <v>0</v>
      </c>
    </row>
    <row r="271" spans="1:50" ht="127.5">
      <c r="A271" s="30" t="s">
        <v>28</v>
      </c>
      <c r="B271" s="44" t="s">
        <v>340</v>
      </c>
      <c r="C271" s="45">
        <v>1697</v>
      </c>
      <c r="D271" s="113" t="s">
        <v>623</v>
      </c>
      <c r="E271" s="110" t="s">
        <v>624</v>
      </c>
      <c r="F271" s="110" t="s">
        <v>625</v>
      </c>
      <c r="G271" s="18"/>
      <c r="H271" s="18"/>
      <c r="I271" s="18"/>
      <c r="J271" s="18"/>
      <c r="K271" s="18"/>
      <c r="L271" s="18"/>
      <c r="M271" s="18"/>
      <c r="N271" s="18"/>
      <c r="O271" s="18"/>
      <c r="P271" s="18"/>
      <c r="Q271" s="18"/>
      <c r="R271" s="18"/>
      <c r="S271" s="18"/>
      <c r="T271" s="18"/>
      <c r="U271" s="18"/>
      <c r="V271" s="18"/>
      <c r="W271" s="18"/>
      <c r="X271" s="117" t="s">
        <v>788</v>
      </c>
      <c r="Y271" s="110" t="s">
        <v>650</v>
      </c>
      <c r="Z271" s="110" t="s">
        <v>789</v>
      </c>
      <c r="AA271" s="18"/>
      <c r="AB271" s="18"/>
      <c r="AC271" s="18"/>
      <c r="AD271" s="175">
        <v>15</v>
      </c>
      <c r="AE271" s="174" t="s">
        <v>117</v>
      </c>
      <c r="AF271" s="177">
        <v>1479.8</v>
      </c>
      <c r="AG271" s="177">
        <v>1248.9</v>
      </c>
      <c r="AH271" s="177"/>
      <c r="AI271" s="177"/>
      <c r="AJ271" s="177"/>
      <c r="AK271" s="178">
        <f t="shared" si="52"/>
        <v>0</v>
      </c>
      <c r="AL271" s="177">
        <v>1479.8</v>
      </c>
      <c r="AM271" s="177">
        <v>1248.9</v>
      </c>
      <c r="AN271" s="177"/>
      <c r="AO271" s="177"/>
      <c r="AP271" s="177"/>
      <c r="AQ271" s="128">
        <f t="shared" si="53"/>
        <v>0</v>
      </c>
      <c r="AR271" s="78">
        <f t="shared" si="54"/>
        <v>1248.9</v>
      </c>
      <c r="AS271" s="78">
        <f t="shared" si="55"/>
        <v>0</v>
      </c>
      <c r="AT271" s="78">
        <f t="shared" si="56"/>
        <v>0</v>
      </c>
      <c r="AU271" s="78">
        <f t="shared" si="57"/>
        <v>1248.9</v>
      </c>
      <c r="AV271" s="78">
        <f t="shared" si="58"/>
        <v>0</v>
      </c>
      <c r="AW271" s="78">
        <f t="shared" si="59"/>
        <v>0</v>
      </c>
      <c r="AX271" s="104">
        <f t="shared" si="60"/>
        <v>0</v>
      </c>
    </row>
    <row r="272" spans="1:50" ht="60.75" hidden="1">
      <c r="A272" s="30" t="s">
        <v>29</v>
      </c>
      <c r="B272" s="31" t="s">
        <v>1154</v>
      </c>
      <c r="C272" s="30">
        <v>1698</v>
      </c>
      <c r="D272" s="32"/>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75"/>
      <c r="AE272" s="174"/>
      <c r="AF272" s="177"/>
      <c r="AG272" s="177"/>
      <c r="AH272" s="177"/>
      <c r="AI272" s="177"/>
      <c r="AJ272" s="177"/>
      <c r="AK272" s="177"/>
      <c r="AL272" s="177"/>
      <c r="AM272" s="177"/>
      <c r="AN272" s="177"/>
      <c r="AO272" s="177"/>
      <c r="AP272" s="177"/>
      <c r="AQ272" s="127"/>
      <c r="AR272" s="34"/>
      <c r="AS272" s="34"/>
      <c r="AT272" s="34"/>
      <c r="AU272" s="34"/>
      <c r="AV272" s="34"/>
      <c r="AW272" s="34"/>
      <c r="AX272" s="34"/>
    </row>
    <row r="273" spans="1:50" ht="60.75" hidden="1">
      <c r="A273" s="30" t="s">
        <v>30</v>
      </c>
      <c r="B273" s="31" t="s">
        <v>1154</v>
      </c>
      <c r="C273" s="30">
        <v>1699</v>
      </c>
      <c r="D273" s="32"/>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75"/>
      <c r="AE273" s="174"/>
      <c r="AF273" s="177"/>
      <c r="AG273" s="177"/>
      <c r="AH273" s="177"/>
      <c r="AI273" s="177"/>
      <c r="AJ273" s="177"/>
      <c r="AK273" s="177"/>
      <c r="AL273" s="177"/>
      <c r="AM273" s="177"/>
      <c r="AN273" s="177"/>
      <c r="AO273" s="177"/>
      <c r="AP273" s="177"/>
      <c r="AQ273" s="127"/>
      <c r="AR273" s="34"/>
      <c r="AS273" s="34"/>
      <c r="AT273" s="34"/>
      <c r="AU273" s="34"/>
      <c r="AV273" s="34"/>
      <c r="AW273" s="34"/>
      <c r="AX273" s="34"/>
    </row>
    <row r="274" spans="1:50" ht="81">
      <c r="A274" s="79" t="s">
        <v>1288</v>
      </c>
      <c r="B274" s="80" t="s">
        <v>1289</v>
      </c>
      <c r="C274" s="81">
        <v>1700</v>
      </c>
      <c r="D274" s="82" t="s">
        <v>1693</v>
      </c>
      <c r="E274" s="82" t="s">
        <v>1693</v>
      </c>
      <c r="F274" s="82" t="s">
        <v>1693</v>
      </c>
      <c r="G274" s="82" t="s">
        <v>1693</v>
      </c>
      <c r="H274" s="82" t="s">
        <v>1693</v>
      </c>
      <c r="I274" s="82" t="s">
        <v>1693</v>
      </c>
      <c r="J274" s="82" t="s">
        <v>1693</v>
      </c>
      <c r="K274" s="82" t="s">
        <v>1693</v>
      </c>
      <c r="L274" s="82" t="s">
        <v>1693</v>
      </c>
      <c r="M274" s="82" t="s">
        <v>1693</v>
      </c>
      <c r="N274" s="82" t="s">
        <v>1693</v>
      </c>
      <c r="O274" s="82" t="s">
        <v>1693</v>
      </c>
      <c r="P274" s="82" t="s">
        <v>1693</v>
      </c>
      <c r="Q274" s="82" t="s">
        <v>1693</v>
      </c>
      <c r="R274" s="82" t="s">
        <v>1693</v>
      </c>
      <c r="S274" s="82" t="s">
        <v>1693</v>
      </c>
      <c r="T274" s="82" t="s">
        <v>1693</v>
      </c>
      <c r="U274" s="82" t="s">
        <v>1693</v>
      </c>
      <c r="V274" s="82" t="s">
        <v>1693</v>
      </c>
      <c r="W274" s="82" t="s">
        <v>1693</v>
      </c>
      <c r="X274" s="82" t="s">
        <v>1693</v>
      </c>
      <c r="Y274" s="82" t="s">
        <v>1693</v>
      </c>
      <c r="Z274" s="82" t="s">
        <v>1693</v>
      </c>
      <c r="AA274" s="82" t="s">
        <v>1693</v>
      </c>
      <c r="AB274" s="82" t="s">
        <v>1693</v>
      </c>
      <c r="AC274" s="82" t="s">
        <v>1693</v>
      </c>
      <c r="AD274" s="180" t="s">
        <v>1693</v>
      </c>
      <c r="AE274" s="180" t="s">
        <v>1693</v>
      </c>
      <c r="AF274" s="181">
        <f>SUM(AF275:AF278)</f>
        <v>0</v>
      </c>
      <c r="AG274" s="181">
        <f aca="true" t="shared" si="61" ref="AG274:AX274">SUM(AG275:AG278)</f>
        <v>0</v>
      </c>
      <c r="AH274" s="181">
        <f t="shared" si="61"/>
        <v>0</v>
      </c>
      <c r="AI274" s="181">
        <f t="shared" si="61"/>
        <v>0</v>
      </c>
      <c r="AJ274" s="181">
        <f t="shared" si="61"/>
        <v>0</v>
      </c>
      <c r="AK274" s="181">
        <f t="shared" si="61"/>
        <v>0</v>
      </c>
      <c r="AL274" s="181">
        <f t="shared" si="61"/>
        <v>0</v>
      </c>
      <c r="AM274" s="181">
        <f t="shared" si="61"/>
        <v>0</v>
      </c>
      <c r="AN274" s="181">
        <f t="shared" si="61"/>
        <v>0</v>
      </c>
      <c r="AO274" s="181">
        <f t="shared" si="61"/>
        <v>0</v>
      </c>
      <c r="AP274" s="181">
        <f t="shared" si="61"/>
        <v>0</v>
      </c>
      <c r="AQ274" s="129">
        <f t="shared" si="61"/>
        <v>0</v>
      </c>
      <c r="AR274" s="83">
        <f t="shared" si="61"/>
        <v>0</v>
      </c>
      <c r="AS274" s="83">
        <f t="shared" si="61"/>
        <v>0</v>
      </c>
      <c r="AT274" s="83">
        <f t="shared" si="61"/>
        <v>0</v>
      </c>
      <c r="AU274" s="83">
        <f t="shared" si="61"/>
        <v>0</v>
      </c>
      <c r="AV274" s="83">
        <f t="shared" si="61"/>
        <v>0</v>
      </c>
      <c r="AW274" s="83">
        <f t="shared" si="61"/>
        <v>0</v>
      </c>
      <c r="AX274" s="83">
        <f t="shared" si="61"/>
        <v>0</v>
      </c>
    </row>
    <row r="275" spans="1:50" ht="40.5" hidden="1">
      <c r="A275" s="45" t="s">
        <v>1290</v>
      </c>
      <c r="B275" s="44" t="s">
        <v>1154</v>
      </c>
      <c r="C275" s="45">
        <v>1701</v>
      </c>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75"/>
      <c r="AE275" s="175"/>
      <c r="AF275" s="177"/>
      <c r="AG275" s="177"/>
      <c r="AH275" s="177"/>
      <c r="AI275" s="177"/>
      <c r="AJ275" s="177"/>
      <c r="AK275" s="177"/>
      <c r="AL275" s="177"/>
      <c r="AM275" s="177"/>
      <c r="AN275" s="177"/>
      <c r="AO275" s="177"/>
      <c r="AP275" s="177"/>
      <c r="AQ275" s="127"/>
      <c r="AR275" s="34"/>
      <c r="AS275" s="34"/>
      <c r="AT275" s="34"/>
      <c r="AU275" s="34"/>
      <c r="AV275" s="34"/>
      <c r="AW275" s="34"/>
      <c r="AX275" s="34"/>
    </row>
    <row r="276" spans="1:50" ht="40.5" hidden="1">
      <c r="A276" s="45" t="s">
        <v>1291</v>
      </c>
      <c r="B276" s="44" t="s">
        <v>1154</v>
      </c>
      <c r="C276" s="45">
        <v>1702</v>
      </c>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75"/>
      <c r="AE276" s="175"/>
      <c r="AF276" s="177"/>
      <c r="AG276" s="177"/>
      <c r="AH276" s="177"/>
      <c r="AI276" s="177"/>
      <c r="AJ276" s="177"/>
      <c r="AK276" s="177"/>
      <c r="AL276" s="177"/>
      <c r="AM276" s="177"/>
      <c r="AN276" s="177"/>
      <c r="AO276" s="177"/>
      <c r="AP276" s="177"/>
      <c r="AQ276" s="127"/>
      <c r="AR276" s="34"/>
      <c r="AS276" s="34"/>
      <c r="AT276" s="34"/>
      <c r="AU276" s="34"/>
      <c r="AV276" s="34"/>
      <c r="AW276" s="34"/>
      <c r="AX276" s="34"/>
    </row>
    <row r="277" spans="1:50" ht="30" hidden="1">
      <c r="A277" s="45" t="s">
        <v>1154</v>
      </c>
      <c r="B277" s="44" t="s">
        <v>1154</v>
      </c>
      <c r="C277" s="45" t="s">
        <v>1154</v>
      </c>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75"/>
      <c r="AE277" s="175"/>
      <c r="AF277" s="177"/>
      <c r="AG277" s="177"/>
      <c r="AH277" s="177"/>
      <c r="AI277" s="177"/>
      <c r="AJ277" s="177"/>
      <c r="AK277" s="177"/>
      <c r="AL277" s="177"/>
      <c r="AM277" s="177"/>
      <c r="AN277" s="177"/>
      <c r="AO277" s="177"/>
      <c r="AP277" s="177"/>
      <c r="AQ277" s="127"/>
      <c r="AR277" s="34"/>
      <c r="AS277" s="34"/>
      <c r="AT277" s="34"/>
      <c r="AU277" s="34"/>
      <c r="AV277" s="34"/>
      <c r="AW277" s="34"/>
      <c r="AX277" s="34"/>
    </row>
    <row r="278" spans="1:50" ht="30" hidden="1">
      <c r="A278" s="45" t="s">
        <v>1292</v>
      </c>
      <c r="B278" s="62" t="s">
        <v>1154</v>
      </c>
      <c r="C278" s="45">
        <v>1799</v>
      </c>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75"/>
      <c r="AE278" s="175"/>
      <c r="AF278" s="177"/>
      <c r="AG278" s="177"/>
      <c r="AH278" s="177"/>
      <c r="AI278" s="177"/>
      <c r="AJ278" s="177"/>
      <c r="AK278" s="177"/>
      <c r="AL278" s="177"/>
      <c r="AM278" s="177"/>
      <c r="AN278" s="177"/>
      <c r="AO278" s="177"/>
      <c r="AP278" s="177"/>
      <c r="AQ278" s="127"/>
      <c r="AR278" s="34"/>
      <c r="AS278" s="34"/>
      <c r="AT278" s="34"/>
      <c r="AU278" s="34"/>
      <c r="AV278" s="34"/>
      <c r="AW278" s="34"/>
      <c r="AX278" s="34"/>
    </row>
    <row r="279" spans="1:50" ht="222.75">
      <c r="A279" s="95" t="s">
        <v>1293</v>
      </c>
      <c r="B279" s="96" t="s">
        <v>31</v>
      </c>
      <c r="C279" s="97">
        <v>1800</v>
      </c>
      <c r="D279" s="82" t="s">
        <v>1693</v>
      </c>
      <c r="E279" s="82" t="s">
        <v>1693</v>
      </c>
      <c r="F279" s="82" t="s">
        <v>1693</v>
      </c>
      <c r="G279" s="82" t="s">
        <v>1693</v>
      </c>
      <c r="H279" s="82" t="s">
        <v>1693</v>
      </c>
      <c r="I279" s="82" t="s">
        <v>1693</v>
      </c>
      <c r="J279" s="82" t="s">
        <v>1693</v>
      </c>
      <c r="K279" s="82" t="s">
        <v>1693</v>
      </c>
      <c r="L279" s="82" t="s">
        <v>1693</v>
      </c>
      <c r="M279" s="82" t="s">
        <v>1693</v>
      </c>
      <c r="N279" s="82" t="s">
        <v>1693</v>
      </c>
      <c r="O279" s="82" t="s">
        <v>1693</v>
      </c>
      <c r="P279" s="82" t="s">
        <v>1693</v>
      </c>
      <c r="Q279" s="82" t="s">
        <v>1693</v>
      </c>
      <c r="R279" s="82" t="s">
        <v>1693</v>
      </c>
      <c r="S279" s="82" t="s">
        <v>1693</v>
      </c>
      <c r="T279" s="82" t="s">
        <v>1693</v>
      </c>
      <c r="U279" s="82" t="s">
        <v>1693</v>
      </c>
      <c r="V279" s="82" t="s">
        <v>1693</v>
      </c>
      <c r="W279" s="82" t="s">
        <v>1693</v>
      </c>
      <c r="X279" s="82" t="s">
        <v>1693</v>
      </c>
      <c r="Y279" s="82" t="s">
        <v>1693</v>
      </c>
      <c r="Z279" s="82" t="s">
        <v>1693</v>
      </c>
      <c r="AA279" s="82" t="s">
        <v>1693</v>
      </c>
      <c r="AB279" s="82" t="s">
        <v>1693</v>
      </c>
      <c r="AC279" s="82" t="s">
        <v>1693</v>
      </c>
      <c r="AD279" s="180" t="s">
        <v>1693</v>
      </c>
      <c r="AE279" s="180" t="s">
        <v>1693</v>
      </c>
      <c r="AF279" s="181">
        <f>SUM(AF280:AF282)</f>
        <v>0</v>
      </c>
      <c r="AG279" s="181">
        <f aca="true" t="shared" si="62" ref="AG279:AX279">SUM(AG280:AG282)</f>
        <v>0</v>
      </c>
      <c r="AH279" s="181">
        <f t="shared" si="62"/>
        <v>0</v>
      </c>
      <c r="AI279" s="181">
        <f t="shared" si="62"/>
        <v>0</v>
      </c>
      <c r="AJ279" s="181">
        <f t="shared" si="62"/>
        <v>0</v>
      </c>
      <c r="AK279" s="181">
        <f t="shared" si="62"/>
        <v>0</v>
      </c>
      <c r="AL279" s="181">
        <f t="shared" si="62"/>
        <v>0</v>
      </c>
      <c r="AM279" s="181">
        <f t="shared" si="62"/>
        <v>0</v>
      </c>
      <c r="AN279" s="181">
        <f t="shared" si="62"/>
        <v>0</v>
      </c>
      <c r="AO279" s="181">
        <f t="shared" si="62"/>
        <v>0</v>
      </c>
      <c r="AP279" s="181">
        <f t="shared" si="62"/>
        <v>0</v>
      </c>
      <c r="AQ279" s="129">
        <f t="shared" si="62"/>
        <v>0</v>
      </c>
      <c r="AR279" s="83">
        <f t="shared" si="62"/>
        <v>0</v>
      </c>
      <c r="AS279" s="83">
        <f t="shared" si="62"/>
        <v>0</v>
      </c>
      <c r="AT279" s="83">
        <f t="shared" si="62"/>
        <v>0</v>
      </c>
      <c r="AU279" s="83">
        <f t="shared" si="62"/>
        <v>0</v>
      </c>
      <c r="AV279" s="83">
        <f t="shared" si="62"/>
        <v>0</v>
      </c>
      <c r="AW279" s="83">
        <f t="shared" si="62"/>
        <v>0</v>
      </c>
      <c r="AX279" s="83">
        <f t="shared" si="62"/>
        <v>0</v>
      </c>
    </row>
    <row r="280" spans="1:50" ht="81">
      <c r="A280" s="47" t="s">
        <v>1294</v>
      </c>
      <c r="B280" s="48" t="s">
        <v>1295</v>
      </c>
      <c r="C280" s="49">
        <v>1801</v>
      </c>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75"/>
      <c r="AE280" s="174"/>
      <c r="AF280" s="177"/>
      <c r="AG280" s="177"/>
      <c r="AH280" s="177"/>
      <c r="AI280" s="177"/>
      <c r="AJ280" s="177"/>
      <c r="AK280" s="178">
        <f>AJ280</f>
        <v>0</v>
      </c>
      <c r="AL280" s="177"/>
      <c r="AM280" s="177"/>
      <c r="AN280" s="177"/>
      <c r="AO280" s="177"/>
      <c r="AP280" s="177"/>
      <c r="AQ280" s="128">
        <f>AP280</f>
        <v>0</v>
      </c>
      <c r="AR280" s="78">
        <f aca="true" t="shared" si="63" ref="AR280:AT281">AG280</f>
        <v>0</v>
      </c>
      <c r="AS280" s="78">
        <f t="shared" si="63"/>
        <v>0</v>
      </c>
      <c r="AT280" s="78">
        <f t="shared" si="63"/>
        <v>0</v>
      </c>
      <c r="AU280" s="78">
        <f aca="true" t="shared" si="64" ref="AU280:AW281">AM280</f>
        <v>0</v>
      </c>
      <c r="AV280" s="78">
        <f t="shared" si="64"/>
        <v>0</v>
      </c>
      <c r="AW280" s="78">
        <f t="shared" si="64"/>
        <v>0</v>
      </c>
      <c r="AX280" s="104">
        <f>IF(AW280&gt;0,"нормативный и плановый",0)</f>
        <v>0</v>
      </c>
    </row>
    <row r="281" spans="1:50" ht="60.75">
      <c r="A281" s="47" t="s">
        <v>1296</v>
      </c>
      <c r="B281" s="48" t="s">
        <v>1297</v>
      </c>
      <c r="C281" s="49">
        <v>1802</v>
      </c>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75"/>
      <c r="AE281" s="174"/>
      <c r="AF281" s="177"/>
      <c r="AG281" s="177"/>
      <c r="AH281" s="177"/>
      <c r="AI281" s="177"/>
      <c r="AJ281" s="177"/>
      <c r="AK281" s="178">
        <f>AJ281</f>
        <v>0</v>
      </c>
      <c r="AL281" s="177"/>
      <c r="AM281" s="177"/>
      <c r="AN281" s="177"/>
      <c r="AO281" s="177"/>
      <c r="AP281" s="177"/>
      <c r="AQ281" s="128">
        <f>AP281</f>
        <v>0</v>
      </c>
      <c r="AR281" s="78">
        <f t="shared" si="63"/>
        <v>0</v>
      </c>
      <c r="AS281" s="78">
        <f t="shared" si="63"/>
        <v>0</v>
      </c>
      <c r="AT281" s="78">
        <f t="shared" si="63"/>
        <v>0</v>
      </c>
      <c r="AU281" s="78">
        <f t="shared" si="64"/>
        <v>0</v>
      </c>
      <c r="AV281" s="78">
        <f t="shared" si="64"/>
        <v>0</v>
      </c>
      <c r="AW281" s="78">
        <f t="shared" si="64"/>
        <v>0</v>
      </c>
      <c r="AX281" s="104">
        <f>IF(AW281&gt;0,"нормативный и плановый",0)</f>
        <v>0</v>
      </c>
    </row>
    <row r="282" spans="1:50" ht="303.75">
      <c r="A282" s="95" t="s">
        <v>1298</v>
      </c>
      <c r="B282" s="96" t="s">
        <v>32</v>
      </c>
      <c r="C282" s="97">
        <v>1803</v>
      </c>
      <c r="D282" s="82" t="s">
        <v>1693</v>
      </c>
      <c r="E282" s="82" t="s">
        <v>1693</v>
      </c>
      <c r="F282" s="82" t="s">
        <v>1693</v>
      </c>
      <c r="G282" s="82" t="s">
        <v>1693</v>
      </c>
      <c r="H282" s="82" t="s">
        <v>1693</v>
      </c>
      <c r="I282" s="82" t="s">
        <v>1693</v>
      </c>
      <c r="J282" s="82" t="s">
        <v>1693</v>
      </c>
      <c r="K282" s="82" t="s">
        <v>1693</v>
      </c>
      <c r="L282" s="82" t="s">
        <v>1693</v>
      </c>
      <c r="M282" s="82" t="s">
        <v>1693</v>
      </c>
      <c r="N282" s="82" t="s">
        <v>1693</v>
      </c>
      <c r="O282" s="82" t="s">
        <v>1693</v>
      </c>
      <c r="P282" s="82" t="s">
        <v>1693</v>
      </c>
      <c r="Q282" s="82" t="s">
        <v>1693</v>
      </c>
      <c r="R282" s="82" t="s">
        <v>1693</v>
      </c>
      <c r="S282" s="82" t="s">
        <v>1693</v>
      </c>
      <c r="T282" s="82" t="s">
        <v>1693</v>
      </c>
      <c r="U282" s="82" t="s">
        <v>1693</v>
      </c>
      <c r="V282" s="82" t="s">
        <v>1693</v>
      </c>
      <c r="W282" s="82" t="s">
        <v>1693</v>
      </c>
      <c r="X282" s="82" t="s">
        <v>1693</v>
      </c>
      <c r="Y282" s="82" t="s">
        <v>1693</v>
      </c>
      <c r="Z282" s="82" t="s">
        <v>1693</v>
      </c>
      <c r="AA282" s="82" t="s">
        <v>1693</v>
      </c>
      <c r="AB282" s="82" t="s">
        <v>1693</v>
      </c>
      <c r="AC282" s="82" t="s">
        <v>1693</v>
      </c>
      <c r="AD282" s="180" t="s">
        <v>1693</v>
      </c>
      <c r="AE282" s="180" t="s">
        <v>1693</v>
      </c>
      <c r="AF282" s="181">
        <f>SUM(AF283:AF286)</f>
        <v>0</v>
      </c>
      <c r="AG282" s="181">
        <f aca="true" t="shared" si="65" ref="AG282:AX282">SUM(AG283:AG286)</f>
        <v>0</v>
      </c>
      <c r="AH282" s="181">
        <f t="shared" si="65"/>
        <v>0</v>
      </c>
      <c r="AI282" s="181">
        <f t="shared" si="65"/>
        <v>0</v>
      </c>
      <c r="AJ282" s="181">
        <f t="shared" si="65"/>
        <v>0</v>
      </c>
      <c r="AK282" s="181">
        <f t="shared" si="65"/>
        <v>0</v>
      </c>
      <c r="AL282" s="181">
        <f t="shared" si="65"/>
        <v>0</v>
      </c>
      <c r="AM282" s="181">
        <f t="shared" si="65"/>
        <v>0</v>
      </c>
      <c r="AN282" s="181">
        <f t="shared" si="65"/>
        <v>0</v>
      </c>
      <c r="AO282" s="181">
        <f t="shared" si="65"/>
        <v>0</v>
      </c>
      <c r="AP282" s="181">
        <f t="shared" si="65"/>
        <v>0</v>
      </c>
      <c r="AQ282" s="129">
        <f t="shared" si="65"/>
        <v>0</v>
      </c>
      <c r="AR282" s="83">
        <f t="shared" si="65"/>
        <v>0</v>
      </c>
      <c r="AS282" s="83">
        <f t="shared" si="65"/>
        <v>0</v>
      </c>
      <c r="AT282" s="83">
        <f t="shared" si="65"/>
        <v>0</v>
      </c>
      <c r="AU282" s="83">
        <f t="shared" si="65"/>
        <v>0</v>
      </c>
      <c r="AV282" s="83">
        <f t="shared" si="65"/>
        <v>0</v>
      </c>
      <c r="AW282" s="83">
        <f t="shared" si="65"/>
        <v>0</v>
      </c>
      <c r="AX282" s="83">
        <f t="shared" si="65"/>
        <v>0</v>
      </c>
    </row>
    <row r="283" spans="1:50" ht="40.5" hidden="1">
      <c r="A283" s="45" t="s">
        <v>1299</v>
      </c>
      <c r="B283" s="44" t="s">
        <v>1154</v>
      </c>
      <c r="C283" s="45">
        <v>1804</v>
      </c>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75"/>
      <c r="AE283" s="176"/>
      <c r="AF283" s="177"/>
      <c r="AG283" s="177"/>
      <c r="AH283" s="177"/>
      <c r="AI283" s="177"/>
      <c r="AJ283" s="177"/>
      <c r="AK283" s="177"/>
      <c r="AL283" s="177"/>
      <c r="AM283" s="177"/>
      <c r="AN283" s="177"/>
      <c r="AO283" s="177"/>
      <c r="AP283" s="177"/>
      <c r="AQ283" s="127"/>
      <c r="AR283" s="34"/>
      <c r="AS283" s="34"/>
      <c r="AT283" s="34"/>
      <c r="AU283" s="34"/>
      <c r="AV283" s="34"/>
      <c r="AW283" s="34"/>
      <c r="AX283" s="34"/>
    </row>
    <row r="284" spans="1:50" ht="40.5" hidden="1">
      <c r="A284" s="45" t="s">
        <v>1300</v>
      </c>
      <c r="B284" s="44" t="s">
        <v>1154</v>
      </c>
      <c r="C284" s="45">
        <v>1805</v>
      </c>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75"/>
      <c r="AE284" s="176"/>
      <c r="AF284" s="177"/>
      <c r="AG284" s="177"/>
      <c r="AH284" s="177"/>
      <c r="AI284" s="177"/>
      <c r="AJ284" s="177"/>
      <c r="AK284" s="177"/>
      <c r="AL284" s="177"/>
      <c r="AM284" s="177"/>
      <c r="AN284" s="177"/>
      <c r="AO284" s="177"/>
      <c r="AP284" s="177"/>
      <c r="AQ284" s="127"/>
      <c r="AR284" s="34"/>
      <c r="AS284" s="34"/>
      <c r="AT284" s="34"/>
      <c r="AU284" s="34"/>
      <c r="AV284" s="34"/>
      <c r="AW284" s="34"/>
      <c r="AX284" s="34"/>
    </row>
    <row r="285" spans="1:50" ht="30" hidden="1">
      <c r="A285" s="45" t="s">
        <v>1154</v>
      </c>
      <c r="B285" s="44" t="s">
        <v>1154</v>
      </c>
      <c r="C285" s="45" t="s">
        <v>1154</v>
      </c>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75"/>
      <c r="AE285" s="176"/>
      <c r="AF285" s="177"/>
      <c r="AG285" s="177"/>
      <c r="AH285" s="177"/>
      <c r="AI285" s="177"/>
      <c r="AJ285" s="177"/>
      <c r="AK285" s="177"/>
      <c r="AL285" s="177"/>
      <c r="AM285" s="177"/>
      <c r="AN285" s="177"/>
      <c r="AO285" s="177"/>
      <c r="AP285" s="177"/>
      <c r="AQ285" s="127"/>
      <c r="AR285" s="34"/>
      <c r="AS285" s="34"/>
      <c r="AT285" s="34"/>
      <c r="AU285" s="34"/>
      <c r="AV285" s="34"/>
      <c r="AW285" s="34"/>
      <c r="AX285" s="34"/>
    </row>
    <row r="286" spans="1:50" ht="30" hidden="1">
      <c r="A286" s="45" t="s">
        <v>1301</v>
      </c>
      <c r="B286" s="44" t="s">
        <v>1154</v>
      </c>
      <c r="C286" s="45">
        <v>1899</v>
      </c>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75"/>
      <c r="AE286" s="176"/>
      <c r="AF286" s="177"/>
      <c r="AG286" s="177"/>
      <c r="AH286" s="177"/>
      <c r="AI286" s="177"/>
      <c r="AJ286" s="177"/>
      <c r="AK286" s="177"/>
      <c r="AL286" s="177"/>
      <c r="AM286" s="177"/>
      <c r="AN286" s="177"/>
      <c r="AO286" s="177"/>
      <c r="AP286" s="177"/>
      <c r="AQ286" s="127"/>
      <c r="AR286" s="34"/>
      <c r="AS286" s="34"/>
      <c r="AT286" s="34"/>
      <c r="AU286" s="34"/>
      <c r="AV286" s="34"/>
      <c r="AW286" s="34"/>
      <c r="AX286" s="34"/>
    </row>
    <row r="287" spans="1:50" ht="60.75">
      <c r="A287" s="79" t="s">
        <v>1302</v>
      </c>
      <c r="B287" s="80" t="s">
        <v>1303</v>
      </c>
      <c r="C287" s="81">
        <v>1900</v>
      </c>
      <c r="D287" s="82" t="s">
        <v>1693</v>
      </c>
      <c r="E287" s="82" t="s">
        <v>1693</v>
      </c>
      <c r="F287" s="82" t="s">
        <v>1693</v>
      </c>
      <c r="G287" s="82" t="s">
        <v>1693</v>
      </c>
      <c r="H287" s="82" t="s">
        <v>1693</v>
      </c>
      <c r="I287" s="82" t="s">
        <v>1693</v>
      </c>
      <c r="J287" s="82" t="s">
        <v>1693</v>
      </c>
      <c r="K287" s="82" t="s">
        <v>1693</v>
      </c>
      <c r="L287" s="82" t="s">
        <v>1693</v>
      </c>
      <c r="M287" s="82" t="s">
        <v>1693</v>
      </c>
      <c r="N287" s="82" t="s">
        <v>1693</v>
      </c>
      <c r="O287" s="82" t="s">
        <v>1693</v>
      </c>
      <c r="P287" s="82" t="s">
        <v>1693</v>
      </c>
      <c r="Q287" s="82" t="s">
        <v>1693</v>
      </c>
      <c r="R287" s="82" t="s">
        <v>1693</v>
      </c>
      <c r="S287" s="82" t="s">
        <v>1693</v>
      </c>
      <c r="T287" s="82" t="s">
        <v>1693</v>
      </c>
      <c r="U287" s="82" t="s">
        <v>1693</v>
      </c>
      <c r="V287" s="82" t="s">
        <v>1693</v>
      </c>
      <c r="W287" s="82" t="s">
        <v>1693</v>
      </c>
      <c r="X287" s="82" t="s">
        <v>1693</v>
      </c>
      <c r="Y287" s="82" t="s">
        <v>1693</v>
      </c>
      <c r="Z287" s="82" t="s">
        <v>1693</v>
      </c>
      <c r="AA287" s="82" t="s">
        <v>1693</v>
      </c>
      <c r="AB287" s="82" t="s">
        <v>1693</v>
      </c>
      <c r="AC287" s="82" t="s">
        <v>1693</v>
      </c>
      <c r="AD287" s="180" t="s">
        <v>1693</v>
      </c>
      <c r="AE287" s="180" t="s">
        <v>1693</v>
      </c>
      <c r="AF287" s="181">
        <f>AF288+AF297</f>
        <v>5750</v>
      </c>
      <c r="AG287" s="181">
        <f aca="true" t="shared" si="66" ref="AG287:AX287">AG288+AG297</f>
        <v>5750</v>
      </c>
      <c r="AH287" s="181">
        <f t="shared" si="66"/>
        <v>5700</v>
      </c>
      <c r="AI287" s="181">
        <f t="shared" si="66"/>
        <v>5700</v>
      </c>
      <c r="AJ287" s="181">
        <f t="shared" si="66"/>
        <v>5700</v>
      </c>
      <c r="AK287" s="181">
        <f t="shared" si="66"/>
        <v>5700</v>
      </c>
      <c r="AL287" s="181">
        <f t="shared" si="66"/>
        <v>5750</v>
      </c>
      <c r="AM287" s="181">
        <f t="shared" si="66"/>
        <v>5750</v>
      </c>
      <c r="AN287" s="181">
        <f t="shared" si="66"/>
        <v>5700</v>
      </c>
      <c r="AO287" s="181">
        <f t="shared" si="66"/>
        <v>5700</v>
      </c>
      <c r="AP287" s="181">
        <f t="shared" si="66"/>
        <v>5700</v>
      </c>
      <c r="AQ287" s="129">
        <f t="shared" si="66"/>
        <v>5700</v>
      </c>
      <c r="AR287" s="83">
        <f t="shared" si="66"/>
        <v>5750</v>
      </c>
      <c r="AS287" s="83">
        <f t="shared" si="66"/>
        <v>5700</v>
      </c>
      <c r="AT287" s="83">
        <f t="shared" si="66"/>
        <v>5700</v>
      </c>
      <c r="AU287" s="83">
        <f t="shared" si="66"/>
        <v>5750</v>
      </c>
      <c r="AV287" s="83">
        <f t="shared" si="66"/>
        <v>5700</v>
      </c>
      <c r="AW287" s="83">
        <f t="shared" si="66"/>
        <v>5700</v>
      </c>
      <c r="AX287" s="83">
        <f t="shared" si="66"/>
        <v>0</v>
      </c>
    </row>
    <row r="288" spans="1:50" ht="202.5">
      <c r="A288" s="79" t="s">
        <v>1304</v>
      </c>
      <c r="B288" s="80" t="s">
        <v>33</v>
      </c>
      <c r="C288" s="81">
        <v>1901</v>
      </c>
      <c r="D288" s="82" t="s">
        <v>1693</v>
      </c>
      <c r="E288" s="82" t="s">
        <v>1693</v>
      </c>
      <c r="F288" s="82" t="s">
        <v>1693</v>
      </c>
      <c r="G288" s="82" t="s">
        <v>1693</v>
      </c>
      <c r="H288" s="82" t="s">
        <v>1693</v>
      </c>
      <c r="I288" s="82" t="s">
        <v>1693</v>
      </c>
      <c r="J288" s="82" t="s">
        <v>1693</v>
      </c>
      <c r="K288" s="82" t="s">
        <v>1693</v>
      </c>
      <c r="L288" s="82" t="s">
        <v>1693</v>
      </c>
      <c r="M288" s="82" t="s">
        <v>1693</v>
      </c>
      <c r="N288" s="82" t="s">
        <v>1693</v>
      </c>
      <c r="O288" s="82" t="s">
        <v>1693</v>
      </c>
      <c r="P288" s="82" t="s">
        <v>1693</v>
      </c>
      <c r="Q288" s="82" t="s">
        <v>1693</v>
      </c>
      <c r="R288" s="82" t="s">
        <v>1693</v>
      </c>
      <c r="S288" s="82" t="s">
        <v>1693</v>
      </c>
      <c r="T288" s="82" t="s">
        <v>1693</v>
      </c>
      <c r="U288" s="82" t="s">
        <v>1693</v>
      </c>
      <c r="V288" s="82" t="s">
        <v>1693</v>
      </c>
      <c r="W288" s="82" t="s">
        <v>1693</v>
      </c>
      <c r="X288" s="82" t="s">
        <v>1693</v>
      </c>
      <c r="Y288" s="82" t="s">
        <v>1693</v>
      </c>
      <c r="Z288" s="82" t="s">
        <v>1693</v>
      </c>
      <c r="AA288" s="82" t="s">
        <v>1693</v>
      </c>
      <c r="AB288" s="82" t="s">
        <v>1693</v>
      </c>
      <c r="AC288" s="82" t="s">
        <v>1693</v>
      </c>
      <c r="AD288" s="180" t="s">
        <v>1693</v>
      </c>
      <c r="AE288" s="180" t="s">
        <v>1693</v>
      </c>
      <c r="AF288" s="181">
        <f>SUM(AF289:AF296)</f>
        <v>5750</v>
      </c>
      <c r="AG288" s="181">
        <f aca="true" t="shared" si="67" ref="AG288:AX288">SUM(AG289:AG296)</f>
        <v>5750</v>
      </c>
      <c r="AH288" s="181">
        <f t="shared" si="67"/>
        <v>5700</v>
      </c>
      <c r="AI288" s="181">
        <f t="shared" si="67"/>
        <v>5700</v>
      </c>
      <c r="AJ288" s="181">
        <f t="shared" si="67"/>
        <v>5700</v>
      </c>
      <c r="AK288" s="181">
        <f t="shared" si="67"/>
        <v>5700</v>
      </c>
      <c r="AL288" s="181">
        <f t="shared" si="67"/>
        <v>5750</v>
      </c>
      <c r="AM288" s="181">
        <f t="shared" si="67"/>
        <v>5750</v>
      </c>
      <c r="AN288" s="181">
        <f t="shared" si="67"/>
        <v>5700</v>
      </c>
      <c r="AO288" s="181">
        <f t="shared" si="67"/>
        <v>5700</v>
      </c>
      <c r="AP288" s="181">
        <f t="shared" si="67"/>
        <v>5700</v>
      </c>
      <c r="AQ288" s="129">
        <f t="shared" si="67"/>
        <v>5700</v>
      </c>
      <c r="AR288" s="83">
        <f t="shared" si="67"/>
        <v>5750</v>
      </c>
      <c r="AS288" s="83">
        <f t="shared" si="67"/>
        <v>5700</v>
      </c>
      <c r="AT288" s="83">
        <f t="shared" si="67"/>
        <v>5700</v>
      </c>
      <c r="AU288" s="83">
        <f t="shared" si="67"/>
        <v>5750</v>
      </c>
      <c r="AV288" s="83">
        <f t="shared" si="67"/>
        <v>5700</v>
      </c>
      <c r="AW288" s="83">
        <f t="shared" si="67"/>
        <v>5700</v>
      </c>
      <c r="AX288" s="83">
        <f t="shared" si="67"/>
        <v>0</v>
      </c>
    </row>
    <row r="289" spans="1:50" ht="141.75">
      <c r="A289" s="30" t="s">
        <v>1305</v>
      </c>
      <c r="B289" s="50" t="s">
        <v>341</v>
      </c>
      <c r="C289" s="21">
        <v>1902</v>
      </c>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75"/>
      <c r="AE289" s="174"/>
      <c r="AF289" s="177"/>
      <c r="AG289" s="177"/>
      <c r="AH289" s="177"/>
      <c r="AI289" s="177"/>
      <c r="AJ289" s="177"/>
      <c r="AK289" s="178">
        <f aca="true" t="shared" si="68" ref="AK289:AK295">AJ289</f>
        <v>0</v>
      </c>
      <c r="AL289" s="177"/>
      <c r="AM289" s="177"/>
      <c r="AN289" s="177"/>
      <c r="AO289" s="177"/>
      <c r="AP289" s="177"/>
      <c r="AQ289" s="128">
        <f aca="true" t="shared" si="69" ref="AQ289:AQ295">AP289</f>
        <v>0</v>
      </c>
      <c r="AR289" s="78">
        <f aca="true" t="shared" si="70" ref="AR289:AR295">AG289</f>
        <v>0</v>
      </c>
      <c r="AS289" s="78">
        <f aca="true" t="shared" si="71" ref="AS289:AS295">AH289</f>
        <v>0</v>
      </c>
      <c r="AT289" s="78">
        <f aca="true" t="shared" si="72" ref="AT289:AT295">AI289</f>
        <v>0</v>
      </c>
      <c r="AU289" s="78">
        <f aca="true" t="shared" si="73" ref="AU289:AU295">AM289</f>
        <v>0</v>
      </c>
      <c r="AV289" s="78">
        <f aca="true" t="shared" si="74" ref="AV289:AV295">AN289</f>
        <v>0</v>
      </c>
      <c r="AW289" s="78">
        <f aca="true" t="shared" si="75" ref="AW289:AW295">AO289</f>
        <v>0</v>
      </c>
      <c r="AX289" s="104">
        <f aca="true" t="shared" si="76" ref="AX289:AX295">IF(AW289&gt;0,"нормативный и плановый",0)</f>
        <v>0</v>
      </c>
    </row>
    <row r="290" spans="1:50" ht="409.5">
      <c r="A290" s="30" t="s">
        <v>1306</v>
      </c>
      <c r="B290" s="50" t="s">
        <v>482</v>
      </c>
      <c r="C290" s="21">
        <v>1903</v>
      </c>
      <c r="D290" s="108" t="s">
        <v>577</v>
      </c>
      <c r="E290" s="110" t="s">
        <v>626</v>
      </c>
      <c r="F290" s="110" t="s">
        <v>608</v>
      </c>
      <c r="G290" s="18"/>
      <c r="H290" s="18"/>
      <c r="I290" s="18"/>
      <c r="J290" s="18"/>
      <c r="K290" s="18"/>
      <c r="L290" s="18"/>
      <c r="M290" s="18"/>
      <c r="N290" s="18"/>
      <c r="O290" s="18"/>
      <c r="P290" s="18"/>
      <c r="Q290" s="18"/>
      <c r="R290" s="18"/>
      <c r="S290" s="18"/>
      <c r="T290" s="18"/>
      <c r="U290" s="18"/>
      <c r="V290" s="18"/>
      <c r="W290" s="18"/>
      <c r="X290" s="18"/>
      <c r="Y290" s="18"/>
      <c r="Z290" s="18"/>
      <c r="AA290" s="106" t="s">
        <v>726</v>
      </c>
      <c r="AB290" s="107" t="s">
        <v>650</v>
      </c>
      <c r="AC290" s="116" t="s">
        <v>727</v>
      </c>
      <c r="AD290" s="175"/>
      <c r="AE290" s="174" t="s">
        <v>111</v>
      </c>
      <c r="AF290" s="177">
        <v>5750</v>
      </c>
      <c r="AG290" s="177">
        <v>5750</v>
      </c>
      <c r="AH290" s="177">
        <v>5700</v>
      </c>
      <c r="AI290" s="177">
        <v>5700</v>
      </c>
      <c r="AJ290" s="177">
        <v>5700</v>
      </c>
      <c r="AK290" s="178">
        <f t="shared" si="68"/>
        <v>5700</v>
      </c>
      <c r="AL290" s="177">
        <v>5750</v>
      </c>
      <c r="AM290" s="177">
        <v>5750</v>
      </c>
      <c r="AN290" s="177">
        <v>5700</v>
      </c>
      <c r="AO290" s="177">
        <v>5700</v>
      </c>
      <c r="AP290" s="177">
        <v>5700</v>
      </c>
      <c r="AQ290" s="128">
        <f t="shared" si="69"/>
        <v>5700</v>
      </c>
      <c r="AR290" s="78">
        <f t="shared" si="70"/>
        <v>5750</v>
      </c>
      <c r="AS290" s="78">
        <f t="shared" si="71"/>
        <v>5700</v>
      </c>
      <c r="AT290" s="78">
        <f t="shared" si="72"/>
        <v>5700</v>
      </c>
      <c r="AU290" s="78">
        <f t="shared" si="73"/>
        <v>5750</v>
      </c>
      <c r="AV290" s="78">
        <f t="shared" si="74"/>
        <v>5700</v>
      </c>
      <c r="AW290" s="78">
        <f t="shared" si="75"/>
        <v>5700</v>
      </c>
      <c r="AX290" s="104" t="str">
        <f t="shared" si="76"/>
        <v>нормативный и плановый</v>
      </c>
    </row>
    <row r="291" spans="1:50" ht="283.5">
      <c r="A291" s="30" t="s">
        <v>1307</v>
      </c>
      <c r="B291" s="51" t="s">
        <v>342</v>
      </c>
      <c r="C291" s="21">
        <v>1904</v>
      </c>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75"/>
      <c r="AE291" s="174"/>
      <c r="AF291" s="177"/>
      <c r="AG291" s="177"/>
      <c r="AH291" s="177"/>
      <c r="AI291" s="177"/>
      <c r="AJ291" s="177"/>
      <c r="AK291" s="178">
        <f t="shared" si="68"/>
        <v>0</v>
      </c>
      <c r="AL291" s="177"/>
      <c r="AM291" s="177"/>
      <c r="AN291" s="177"/>
      <c r="AO291" s="177"/>
      <c r="AP291" s="177"/>
      <c r="AQ291" s="128">
        <f t="shared" si="69"/>
        <v>0</v>
      </c>
      <c r="AR291" s="78">
        <f t="shared" si="70"/>
        <v>0</v>
      </c>
      <c r="AS291" s="78">
        <f t="shared" si="71"/>
        <v>0</v>
      </c>
      <c r="AT291" s="78">
        <f t="shared" si="72"/>
        <v>0</v>
      </c>
      <c r="AU291" s="78">
        <f t="shared" si="73"/>
        <v>0</v>
      </c>
      <c r="AV291" s="78">
        <f t="shared" si="74"/>
        <v>0</v>
      </c>
      <c r="AW291" s="78">
        <f t="shared" si="75"/>
        <v>0</v>
      </c>
      <c r="AX291" s="104">
        <f t="shared" si="76"/>
        <v>0</v>
      </c>
    </row>
    <row r="292" spans="1:50" ht="162">
      <c r="A292" s="30" t="s">
        <v>1308</v>
      </c>
      <c r="B292" s="52" t="s">
        <v>343</v>
      </c>
      <c r="C292" s="21">
        <v>1905</v>
      </c>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75"/>
      <c r="AE292" s="174"/>
      <c r="AF292" s="177"/>
      <c r="AG292" s="177"/>
      <c r="AH292" s="177"/>
      <c r="AI292" s="177"/>
      <c r="AJ292" s="177"/>
      <c r="AK292" s="178">
        <f t="shared" si="68"/>
        <v>0</v>
      </c>
      <c r="AL292" s="177"/>
      <c r="AM292" s="177"/>
      <c r="AN292" s="177"/>
      <c r="AO292" s="177"/>
      <c r="AP292" s="177"/>
      <c r="AQ292" s="128">
        <f t="shared" si="69"/>
        <v>0</v>
      </c>
      <c r="AR292" s="78">
        <f t="shared" si="70"/>
        <v>0</v>
      </c>
      <c r="AS292" s="78">
        <f t="shared" si="71"/>
        <v>0</v>
      </c>
      <c r="AT292" s="78">
        <f t="shared" si="72"/>
        <v>0</v>
      </c>
      <c r="AU292" s="78">
        <f t="shared" si="73"/>
        <v>0</v>
      </c>
      <c r="AV292" s="78">
        <f t="shared" si="74"/>
        <v>0</v>
      </c>
      <c r="AW292" s="78">
        <f t="shared" si="75"/>
        <v>0</v>
      </c>
      <c r="AX292" s="104">
        <f t="shared" si="76"/>
        <v>0</v>
      </c>
    </row>
    <row r="293" spans="1:50" ht="121.5">
      <c r="A293" s="30" t="s">
        <v>1309</v>
      </c>
      <c r="B293" s="50" t="s">
        <v>264</v>
      </c>
      <c r="C293" s="21">
        <v>1906</v>
      </c>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75"/>
      <c r="AE293" s="174"/>
      <c r="AF293" s="177"/>
      <c r="AG293" s="177"/>
      <c r="AH293" s="177"/>
      <c r="AI293" s="177"/>
      <c r="AJ293" s="177"/>
      <c r="AK293" s="178">
        <f t="shared" si="68"/>
        <v>0</v>
      </c>
      <c r="AL293" s="177"/>
      <c r="AM293" s="177"/>
      <c r="AN293" s="177"/>
      <c r="AO293" s="177"/>
      <c r="AP293" s="177"/>
      <c r="AQ293" s="128">
        <f t="shared" si="69"/>
        <v>0</v>
      </c>
      <c r="AR293" s="78">
        <f t="shared" si="70"/>
        <v>0</v>
      </c>
      <c r="AS293" s="78">
        <f t="shared" si="71"/>
        <v>0</v>
      </c>
      <c r="AT293" s="78">
        <f t="shared" si="72"/>
        <v>0</v>
      </c>
      <c r="AU293" s="78">
        <f t="shared" si="73"/>
        <v>0</v>
      </c>
      <c r="AV293" s="78">
        <f t="shared" si="74"/>
        <v>0</v>
      </c>
      <c r="AW293" s="78">
        <f t="shared" si="75"/>
        <v>0</v>
      </c>
      <c r="AX293" s="104">
        <f t="shared" si="76"/>
        <v>0</v>
      </c>
    </row>
    <row r="294" spans="1:50" ht="121.5">
      <c r="A294" s="30" t="s">
        <v>1310</v>
      </c>
      <c r="B294" s="50" t="s">
        <v>266</v>
      </c>
      <c r="C294" s="21">
        <v>1907</v>
      </c>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75"/>
      <c r="AE294" s="174"/>
      <c r="AF294" s="177"/>
      <c r="AG294" s="177"/>
      <c r="AH294" s="177"/>
      <c r="AI294" s="177"/>
      <c r="AJ294" s="177"/>
      <c r="AK294" s="178">
        <f t="shared" si="68"/>
        <v>0</v>
      </c>
      <c r="AL294" s="177"/>
      <c r="AM294" s="177"/>
      <c r="AN294" s="177"/>
      <c r="AO294" s="177"/>
      <c r="AP294" s="177"/>
      <c r="AQ294" s="128">
        <f t="shared" si="69"/>
        <v>0</v>
      </c>
      <c r="AR294" s="78">
        <f t="shared" si="70"/>
        <v>0</v>
      </c>
      <c r="AS294" s="78">
        <f t="shared" si="71"/>
        <v>0</v>
      </c>
      <c r="AT294" s="78">
        <f t="shared" si="72"/>
        <v>0</v>
      </c>
      <c r="AU294" s="78">
        <f t="shared" si="73"/>
        <v>0</v>
      </c>
      <c r="AV294" s="78">
        <f t="shared" si="74"/>
        <v>0</v>
      </c>
      <c r="AW294" s="78">
        <f t="shared" si="75"/>
        <v>0</v>
      </c>
      <c r="AX294" s="104">
        <f t="shared" si="76"/>
        <v>0</v>
      </c>
    </row>
    <row r="295" spans="1:50" ht="409.5">
      <c r="A295" s="30" t="s">
        <v>344</v>
      </c>
      <c r="B295" s="31" t="s">
        <v>137</v>
      </c>
      <c r="C295" s="21">
        <v>1908</v>
      </c>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75"/>
      <c r="AE295" s="174"/>
      <c r="AF295" s="177"/>
      <c r="AG295" s="177"/>
      <c r="AH295" s="177"/>
      <c r="AI295" s="177"/>
      <c r="AJ295" s="177"/>
      <c r="AK295" s="178">
        <f t="shared" si="68"/>
        <v>0</v>
      </c>
      <c r="AL295" s="177"/>
      <c r="AM295" s="177"/>
      <c r="AN295" s="177"/>
      <c r="AO295" s="177"/>
      <c r="AP295" s="177"/>
      <c r="AQ295" s="128">
        <f t="shared" si="69"/>
        <v>0</v>
      </c>
      <c r="AR295" s="78">
        <f t="shared" si="70"/>
        <v>0</v>
      </c>
      <c r="AS295" s="78">
        <f t="shared" si="71"/>
        <v>0</v>
      </c>
      <c r="AT295" s="78">
        <f t="shared" si="72"/>
        <v>0</v>
      </c>
      <c r="AU295" s="78">
        <f t="shared" si="73"/>
        <v>0</v>
      </c>
      <c r="AV295" s="78">
        <f t="shared" si="74"/>
        <v>0</v>
      </c>
      <c r="AW295" s="78">
        <f t="shared" si="75"/>
        <v>0</v>
      </c>
      <c r="AX295" s="104">
        <f t="shared" si="76"/>
        <v>0</v>
      </c>
    </row>
    <row r="296" spans="1:50" ht="40.5" hidden="1">
      <c r="A296" s="30" t="s">
        <v>1311</v>
      </c>
      <c r="B296" s="31" t="s">
        <v>1154</v>
      </c>
      <c r="C296" s="30">
        <v>1999</v>
      </c>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75"/>
      <c r="AE296" s="174"/>
      <c r="AF296" s="177"/>
      <c r="AG296" s="177"/>
      <c r="AH296" s="177"/>
      <c r="AI296" s="177"/>
      <c r="AJ296" s="177"/>
      <c r="AK296" s="177"/>
      <c r="AL296" s="177"/>
      <c r="AM296" s="177"/>
      <c r="AN296" s="177"/>
      <c r="AO296" s="177"/>
      <c r="AP296" s="177"/>
      <c r="AQ296" s="127"/>
      <c r="AR296" s="34"/>
      <c r="AS296" s="34"/>
      <c r="AT296" s="34"/>
      <c r="AU296" s="34"/>
      <c r="AV296" s="34"/>
      <c r="AW296" s="34"/>
      <c r="AX296" s="34"/>
    </row>
    <row r="297" spans="1:50" ht="81">
      <c r="A297" s="79" t="s">
        <v>1312</v>
      </c>
      <c r="B297" s="80" t="s">
        <v>1313</v>
      </c>
      <c r="C297" s="81">
        <v>2000</v>
      </c>
      <c r="D297" s="82" t="s">
        <v>1693</v>
      </c>
      <c r="E297" s="82" t="s">
        <v>1693</v>
      </c>
      <c r="F297" s="82" t="s">
        <v>1693</v>
      </c>
      <c r="G297" s="82" t="s">
        <v>1693</v>
      </c>
      <c r="H297" s="82" t="s">
        <v>1693</v>
      </c>
      <c r="I297" s="82" t="s">
        <v>1693</v>
      </c>
      <c r="J297" s="82" t="s">
        <v>1693</v>
      </c>
      <c r="K297" s="82" t="s">
        <v>1693</v>
      </c>
      <c r="L297" s="82" t="s">
        <v>1693</v>
      </c>
      <c r="M297" s="82" t="s">
        <v>1693</v>
      </c>
      <c r="N297" s="82" t="s">
        <v>1693</v>
      </c>
      <c r="O297" s="82" t="s">
        <v>1693</v>
      </c>
      <c r="P297" s="82" t="s">
        <v>1693</v>
      </c>
      <c r="Q297" s="82" t="s">
        <v>1693</v>
      </c>
      <c r="R297" s="82" t="s">
        <v>1693</v>
      </c>
      <c r="S297" s="82" t="s">
        <v>1693</v>
      </c>
      <c r="T297" s="82" t="s">
        <v>1693</v>
      </c>
      <c r="U297" s="82" t="s">
        <v>1693</v>
      </c>
      <c r="V297" s="82" t="s">
        <v>1693</v>
      </c>
      <c r="W297" s="82" t="s">
        <v>1693</v>
      </c>
      <c r="X297" s="82" t="s">
        <v>1693</v>
      </c>
      <c r="Y297" s="82" t="s">
        <v>1693</v>
      </c>
      <c r="Z297" s="82" t="s">
        <v>1693</v>
      </c>
      <c r="AA297" s="82" t="s">
        <v>1693</v>
      </c>
      <c r="AB297" s="82" t="s">
        <v>1693</v>
      </c>
      <c r="AC297" s="82" t="s">
        <v>1693</v>
      </c>
      <c r="AD297" s="180" t="s">
        <v>1693</v>
      </c>
      <c r="AE297" s="180" t="s">
        <v>1693</v>
      </c>
      <c r="AF297" s="181">
        <f>SUM(AF298:AF301)</f>
        <v>0</v>
      </c>
      <c r="AG297" s="181">
        <f aca="true" t="shared" si="77" ref="AG297:AX297">SUM(AG298:AG301)</f>
        <v>0</v>
      </c>
      <c r="AH297" s="181">
        <f t="shared" si="77"/>
        <v>0</v>
      </c>
      <c r="AI297" s="181">
        <f t="shared" si="77"/>
        <v>0</v>
      </c>
      <c r="AJ297" s="181">
        <f t="shared" si="77"/>
        <v>0</v>
      </c>
      <c r="AK297" s="181">
        <f t="shared" si="77"/>
        <v>0</v>
      </c>
      <c r="AL297" s="181">
        <f t="shared" si="77"/>
        <v>0</v>
      </c>
      <c r="AM297" s="181">
        <f t="shared" si="77"/>
        <v>0</v>
      </c>
      <c r="AN297" s="181">
        <f t="shared" si="77"/>
        <v>0</v>
      </c>
      <c r="AO297" s="181">
        <f t="shared" si="77"/>
        <v>0</v>
      </c>
      <c r="AP297" s="181">
        <f t="shared" si="77"/>
        <v>0</v>
      </c>
      <c r="AQ297" s="129">
        <f t="shared" si="77"/>
        <v>0</v>
      </c>
      <c r="AR297" s="83">
        <f t="shared" si="77"/>
        <v>0</v>
      </c>
      <c r="AS297" s="83">
        <f t="shared" si="77"/>
        <v>0</v>
      </c>
      <c r="AT297" s="83">
        <f t="shared" si="77"/>
        <v>0</v>
      </c>
      <c r="AU297" s="83">
        <f t="shared" si="77"/>
        <v>0</v>
      </c>
      <c r="AV297" s="83">
        <f t="shared" si="77"/>
        <v>0</v>
      </c>
      <c r="AW297" s="83">
        <f t="shared" si="77"/>
        <v>0</v>
      </c>
      <c r="AX297" s="83">
        <f t="shared" si="77"/>
        <v>0</v>
      </c>
    </row>
    <row r="298" spans="1:50" ht="81">
      <c r="A298" s="30" t="s">
        <v>1314</v>
      </c>
      <c r="B298" s="31" t="s">
        <v>272</v>
      </c>
      <c r="C298" s="30">
        <v>2001</v>
      </c>
      <c r="D298" s="77"/>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75"/>
      <c r="AE298" s="174"/>
      <c r="AF298" s="177"/>
      <c r="AG298" s="177"/>
      <c r="AH298" s="177"/>
      <c r="AI298" s="177"/>
      <c r="AJ298" s="177"/>
      <c r="AK298" s="178">
        <f>AJ298</f>
        <v>0</v>
      </c>
      <c r="AL298" s="177"/>
      <c r="AM298" s="177"/>
      <c r="AN298" s="177"/>
      <c r="AO298" s="177"/>
      <c r="AP298" s="177"/>
      <c r="AQ298" s="128">
        <f>AP298</f>
        <v>0</v>
      </c>
      <c r="AR298" s="78">
        <f>AG298</f>
        <v>0</v>
      </c>
      <c r="AS298" s="78">
        <f>AH298</f>
        <v>0</v>
      </c>
      <c r="AT298" s="78">
        <f>AI298</f>
        <v>0</v>
      </c>
      <c r="AU298" s="78">
        <f>AM298</f>
        <v>0</v>
      </c>
      <c r="AV298" s="78">
        <f>AN298</f>
        <v>0</v>
      </c>
      <c r="AW298" s="78">
        <f>AO298</f>
        <v>0</v>
      </c>
      <c r="AX298" s="104">
        <f>IF(AW298&gt;0,"нормативный и плановый",0)</f>
        <v>0</v>
      </c>
    </row>
    <row r="299" spans="1:50" ht="40.5" hidden="1">
      <c r="A299" s="30" t="s">
        <v>1315</v>
      </c>
      <c r="B299" s="31" t="s">
        <v>1154</v>
      </c>
      <c r="C299" s="30">
        <v>2002</v>
      </c>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75"/>
      <c r="AE299" s="174"/>
      <c r="AF299" s="177"/>
      <c r="AG299" s="177"/>
      <c r="AH299" s="177"/>
      <c r="AI299" s="177"/>
      <c r="AJ299" s="177"/>
      <c r="AK299" s="177"/>
      <c r="AL299" s="177"/>
      <c r="AM299" s="177"/>
      <c r="AN299" s="177"/>
      <c r="AO299" s="177"/>
      <c r="AP299" s="177"/>
      <c r="AQ299" s="127"/>
      <c r="AR299" s="34"/>
      <c r="AS299" s="34"/>
      <c r="AT299" s="34"/>
      <c r="AU299" s="34"/>
      <c r="AV299" s="34"/>
      <c r="AW299" s="34"/>
      <c r="AX299" s="34"/>
    </row>
    <row r="300" spans="1:50" ht="30" hidden="1">
      <c r="A300" s="30" t="s">
        <v>1154</v>
      </c>
      <c r="B300" s="31" t="s">
        <v>1154</v>
      </c>
      <c r="C300" s="30" t="s">
        <v>1154</v>
      </c>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75"/>
      <c r="AE300" s="174"/>
      <c r="AF300" s="177"/>
      <c r="AG300" s="177"/>
      <c r="AH300" s="177"/>
      <c r="AI300" s="177"/>
      <c r="AJ300" s="177"/>
      <c r="AK300" s="177"/>
      <c r="AL300" s="177"/>
      <c r="AM300" s="177"/>
      <c r="AN300" s="177"/>
      <c r="AO300" s="177"/>
      <c r="AP300" s="177"/>
      <c r="AQ300" s="127"/>
      <c r="AR300" s="34"/>
      <c r="AS300" s="34"/>
      <c r="AT300" s="34"/>
      <c r="AU300" s="34"/>
      <c r="AV300" s="34"/>
      <c r="AW300" s="34"/>
      <c r="AX300" s="34"/>
    </row>
    <row r="301" spans="1:50" ht="40.5" hidden="1">
      <c r="A301" s="30" t="s">
        <v>1316</v>
      </c>
      <c r="B301" s="37" t="s">
        <v>1154</v>
      </c>
      <c r="C301" s="43">
        <v>2099</v>
      </c>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75"/>
      <c r="AE301" s="174"/>
      <c r="AF301" s="177"/>
      <c r="AG301" s="177"/>
      <c r="AH301" s="177"/>
      <c r="AI301" s="177"/>
      <c r="AJ301" s="177"/>
      <c r="AK301" s="177"/>
      <c r="AL301" s="177"/>
      <c r="AM301" s="177"/>
      <c r="AN301" s="177"/>
      <c r="AO301" s="177"/>
      <c r="AP301" s="177"/>
      <c r="AQ301" s="127"/>
      <c r="AR301" s="34"/>
      <c r="AS301" s="34"/>
      <c r="AT301" s="34"/>
      <c r="AU301" s="34"/>
      <c r="AV301" s="34"/>
      <c r="AW301" s="34"/>
      <c r="AX301" s="34"/>
    </row>
    <row r="302" spans="1:50" ht="101.25" hidden="1">
      <c r="A302" s="53" t="s">
        <v>1317</v>
      </c>
      <c r="B302" s="26" t="s">
        <v>440</v>
      </c>
      <c r="C302" s="28">
        <v>2100</v>
      </c>
      <c r="D302" s="54" t="s">
        <v>1693</v>
      </c>
      <c r="E302" s="28" t="s">
        <v>1693</v>
      </c>
      <c r="F302" s="28" t="s">
        <v>1693</v>
      </c>
      <c r="G302" s="28" t="s">
        <v>1693</v>
      </c>
      <c r="H302" s="28" t="s">
        <v>1693</v>
      </c>
      <c r="I302" s="28" t="s">
        <v>1693</v>
      </c>
      <c r="J302" s="28" t="s">
        <v>1693</v>
      </c>
      <c r="K302" s="28" t="s">
        <v>1693</v>
      </c>
      <c r="L302" s="28" t="s">
        <v>1693</v>
      </c>
      <c r="M302" s="28" t="s">
        <v>1693</v>
      </c>
      <c r="N302" s="28" t="s">
        <v>1693</v>
      </c>
      <c r="O302" s="28" t="s">
        <v>1693</v>
      </c>
      <c r="P302" s="28" t="s">
        <v>1693</v>
      </c>
      <c r="Q302" s="28" t="s">
        <v>1693</v>
      </c>
      <c r="R302" s="28" t="s">
        <v>1693</v>
      </c>
      <c r="S302" s="28" t="s">
        <v>1693</v>
      </c>
      <c r="T302" s="28" t="s">
        <v>1693</v>
      </c>
      <c r="U302" s="28" t="s">
        <v>1693</v>
      </c>
      <c r="V302" s="28" t="s">
        <v>1693</v>
      </c>
      <c r="W302" s="28" t="s">
        <v>1693</v>
      </c>
      <c r="X302" s="28" t="s">
        <v>1693</v>
      </c>
      <c r="Y302" s="28" t="s">
        <v>1693</v>
      </c>
      <c r="Z302" s="28" t="s">
        <v>1693</v>
      </c>
      <c r="AA302" s="28" t="s">
        <v>1693</v>
      </c>
      <c r="AB302" s="28" t="s">
        <v>1693</v>
      </c>
      <c r="AC302" s="28" t="s">
        <v>1693</v>
      </c>
      <c r="AD302" s="185" t="s">
        <v>1693</v>
      </c>
      <c r="AE302" s="185" t="s">
        <v>1693</v>
      </c>
      <c r="AF302" s="186">
        <f>AF303+AF348+AF370+AF400+AF505</f>
        <v>0</v>
      </c>
      <c r="AG302" s="186">
        <f aca="true" t="shared" si="78" ref="AG302:AX302">AG303+AG348+AG370+AG400+AG505</f>
        <v>0</v>
      </c>
      <c r="AH302" s="186">
        <f t="shared" si="78"/>
        <v>0</v>
      </c>
      <c r="AI302" s="186">
        <f t="shared" si="78"/>
        <v>0</v>
      </c>
      <c r="AJ302" s="186">
        <f t="shared" si="78"/>
        <v>0</v>
      </c>
      <c r="AK302" s="186">
        <f t="shared" si="78"/>
        <v>0</v>
      </c>
      <c r="AL302" s="186">
        <f t="shared" si="78"/>
        <v>0</v>
      </c>
      <c r="AM302" s="186">
        <f t="shared" si="78"/>
        <v>0</v>
      </c>
      <c r="AN302" s="186">
        <f t="shared" si="78"/>
        <v>0</v>
      </c>
      <c r="AO302" s="186">
        <f t="shared" si="78"/>
        <v>0</v>
      </c>
      <c r="AP302" s="186">
        <f t="shared" si="78"/>
        <v>0</v>
      </c>
      <c r="AQ302" s="131">
        <f t="shared" si="78"/>
        <v>0</v>
      </c>
      <c r="AR302" s="29">
        <f t="shared" si="78"/>
        <v>0</v>
      </c>
      <c r="AS302" s="29">
        <f t="shared" si="78"/>
        <v>0</v>
      </c>
      <c r="AT302" s="29">
        <f t="shared" si="78"/>
        <v>0</v>
      </c>
      <c r="AU302" s="29">
        <f t="shared" si="78"/>
        <v>0</v>
      </c>
      <c r="AV302" s="29">
        <f t="shared" si="78"/>
        <v>0</v>
      </c>
      <c r="AW302" s="29">
        <f t="shared" si="78"/>
        <v>0</v>
      </c>
      <c r="AX302" s="29">
        <f t="shared" si="78"/>
        <v>0</v>
      </c>
    </row>
    <row r="303" spans="1:50" ht="162" hidden="1">
      <c r="A303" s="95" t="s">
        <v>1318</v>
      </c>
      <c r="B303" s="92" t="s">
        <v>441</v>
      </c>
      <c r="C303" s="79">
        <v>2101</v>
      </c>
      <c r="D303" s="94" t="s">
        <v>1693</v>
      </c>
      <c r="E303" s="82" t="s">
        <v>1693</v>
      </c>
      <c r="F303" s="82" t="s">
        <v>1693</v>
      </c>
      <c r="G303" s="82" t="s">
        <v>1693</v>
      </c>
      <c r="H303" s="82" t="s">
        <v>1693</v>
      </c>
      <c r="I303" s="82" t="s">
        <v>1693</v>
      </c>
      <c r="J303" s="82" t="s">
        <v>1693</v>
      </c>
      <c r="K303" s="82" t="s">
        <v>1693</v>
      </c>
      <c r="L303" s="82" t="s">
        <v>1693</v>
      </c>
      <c r="M303" s="82" t="s">
        <v>1693</v>
      </c>
      <c r="N303" s="82" t="s">
        <v>1693</v>
      </c>
      <c r="O303" s="82" t="s">
        <v>1693</v>
      </c>
      <c r="P303" s="82" t="s">
        <v>1693</v>
      </c>
      <c r="Q303" s="82" t="s">
        <v>1693</v>
      </c>
      <c r="R303" s="82" t="s">
        <v>1693</v>
      </c>
      <c r="S303" s="82" t="s">
        <v>1693</v>
      </c>
      <c r="T303" s="82" t="s">
        <v>1693</v>
      </c>
      <c r="U303" s="82" t="s">
        <v>1693</v>
      </c>
      <c r="V303" s="82" t="s">
        <v>1693</v>
      </c>
      <c r="W303" s="82" t="s">
        <v>1693</v>
      </c>
      <c r="X303" s="82" t="s">
        <v>1693</v>
      </c>
      <c r="Y303" s="82" t="s">
        <v>1693</v>
      </c>
      <c r="Z303" s="82" t="s">
        <v>1693</v>
      </c>
      <c r="AA303" s="82" t="s">
        <v>1693</v>
      </c>
      <c r="AB303" s="82" t="s">
        <v>1693</v>
      </c>
      <c r="AC303" s="82" t="s">
        <v>1693</v>
      </c>
      <c r="AD303" s="180" t="s">
        <v>1693</v>
      </c>
      <c r="AE303" s="180" t="s">
        <v>1693</v>
      </c>
      <c r="AF303" s="181">
        <f>SUM(AF304:AF347)</f>
        <v>0</v>
      </c>
      <c r="AG303" s="181">
        <f aca="true" t="shared" si="79" ref="AG303:AX303">SUM(AG304:AG347)</f>
        <v>0</v>
      </c>
      <c r="AH303" s="181">
        <f t="shared" si="79"/>
        <v>0</v>
      </c>
      <c r="AI303" s="181">
        <f t="shared" si="79"/>
        <v>0</v>
      </c>
      <c r="AJ303" s="181">
        <f t="shared" si="79"/>
        <v>0</v>
      </c>
      <c r="AK303" s="181">
        <f t="shared" si="79"/>
        <v>0</v>
      </c>
      <c r="AL303" s="181">
        <f t="shared" si="79"/>
        <v>0</v>
      </c>
      <c r="AM303" s="181">
        <f t="shared" si="79"/>
        <v>0</v>
      </c>
      <c r="AN303" s="181">
        <f t="shared" si="79"/>
        <v>0</v>
      </c>
      <c r="AO303" s="181">
        <f t="shared" si="79"/>
        <v>0</v>
      </c>
      <c r="AP303" s="181">
        <f t="shared" si="79"/>
        <v>0</v>
      </c>
      <c r="AQ303" s="129">
        <f t="shared" si="79"/>
        <v>0</v>
      </c>
      <c r="AR303" s="83">
        <f t="shared" si="79"/>
        <v>0</v>
      </c>
      <c r="AS303" s="83">
        <f t="shared" si="79"/>
        <v>0</v>
      </c>
      <c r="AT303" s="83">
        <f t="shared" si="79"/>
        <v>0</v>
      </c>
      <c r="AU303" s="83">
        <f t="shared" si="79"/>
        <v>0</v>
      </c>
      <c r="AV303" s="83">
        <f t="shared" si="79"/>
        <v>0</v>
      </c>
      <c r="AW303" s="83">
        <f t="shared" si="79"/>
        <v>0</v>
      </c>
      <c r="AX303" s="83">
        <f t="shared" si="79"/>
        <v>0</v>
      </c>
    </row>
    <row r="304" spans="1:50" ht="182.25" hidden="1">
      <c r="A304" s="47" t="s">
        <v>1319</v>
      </c>
      <c r="B304" s="31" t="s">
        <v>271</v>
      </c>
      <c r="C304" s="30">
        <v>2102</v>
      </c>
      <c r="D304" s="19"/>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179"/>
      <c r="AE304" s="176"/>
      <c r="AF304" s="177"/>
      <c r="AG304" s="177"/>
      <c r="AH304" s="177"/>
      <c r="AI304" s="177"/>
      <c r="AJ304" s="177"/>
      <c r="AK304" s="178">
        <f aca="true" t="shared" si="80" ref="AK304:AK347">AJ304</f>
        <v>0</v>
      </c>
      <c r="AL304" s="177"/>
      <c r="AM304" s="177"/>
      <c r="AN304" s="177"/>
      <c r="AO304" s="177"/>
      <c r="AP304" s="177"/>
      <c r="AQ304" s="128">
        <f aca="true" t="shared" si="81" ref="AQ304:AQ347">AP304</f>
        <v>0</v>
      </c>
      <c r="AR304" s="78">
        <f aca="true" t="shared" si="82" ref="AR304:AR347">AG304</f>
        <v>0</v>
      </c>
      <c r="AS304" s="78">
        <f aca="true" t="shared" si="83" ref="AS304:AS347">AH304</f>
        <v>0</v>
      </c>
      <c r="AT304" s="78">
        <f aca="true" t="shared" si="84" ref="AT304:AT347">AI304</f>
        <v>0</v>
      </c>
      <c r="AU304" s="78">
        <f aca="true" t="shared" si="85" ref="AU304:AU347">AM304</f>
        <v>0</v>
      </c>
      <c r="AV304" s="78">
        <f aca="true" t="shared" si="86" ref="AV304:AV347">AN304</f>
        <v>0</v>
      </c>
      <c r="AW304" s="78">
        <f aca="true" t="shared" si="87" ref="AW304:AW347">AO304</f>
        <v>0</v>
      </c>
      <c r="AX304" s="104">
        <f aca="true" t="shared" si="88" ref="AX304:AX347">IF(AW304&gt;0,"нормативный и плановый",0)</f>
        <v>0</v>
      </c>
    </row>
    <row r="305" spans="1:50" ht="60.75" hidden="1">
      <c r="A305" s="47" t="s">
        <v>1320</v>
      </c>
      <c r="B305" s="31" t="s">
        <v>273</v>
      </c>
      <c r="C305" s="30">
        <v>2103</v>
      </c>
      <c r="D305" s="19"/>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179"/>
      <c r="AE305" s="176"/>
      <c r="AF305" s="177"/>
      <c r="AG305" s="177"/>
      <c r="AH305" s="177"/>
      <c r="AI305" s="177"/>
      <c r="AJ305" s="177"/>
      <c r="AK305" s="178">
        <f t="shared" si="80"/>
        <v>0</v>
      </c>
      <c r="AL305" s="177"/>
      <c r="AM305" s="177"/>
      <c r="AN305" s="177"/>
      <c r="AO305" s="177"/>
      <c r="AP305" s="177"/>
      <c r="AQ305" s="128">
        <f t="shared" si="81"/>
        <v>0</v>
      </c>
      <c r="AR305" s="78">
        <f t="shared" si="82"/>
        <v>0</v>
      </c>
      <c r="AS305" s="78">
        <f t="shared" si="83"/>
        <v>0</v>
      </c>
      <c r="AT305" s="78">
        <f t="shared" si="84"/>
        <v>0</v>
      </c>
      <c r="AU305" s="78">
        <f t="shared" si="85"/>
        <v>0</v>
      </c>
      <c r="AV305" s="78">
        <f t="shared" si="86"/>
        <v>0</v>
      </c>
      <c r="AW305" s="78">
        <f t="shared" si="87"/>
        <v>0</v>
      </c>
      <c r="AX305" s="104">
        <f t="shared" si="88"/>
        <v>0</v>
      </c>
    </row>
    <row r="306" spans="1:50" ht="81" hidden="1">
      <c r="A306" s="47" t="s">
        <v>1321</v>
      </c>
      <c r="B306" s="31" t="s">
        <v>274</v>
      </c>
      <c r="C306" s="30">
        <v>2104</v>
      </c>
      <c r="D306" s="19"/>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179"/>
      <c r="AE306" s="176"/>
      <c r="AF306" s="177"/>
      <c r="AG306" s="177"/>
      <c r="AH306" s="177"/>
      <c r="AI306" s="177"/>
      <c r="AJ306" s="177"/>
      <c r="AK306" s="178">
        <f t="shared" si="80"/>
        <v>0</v>
      </c>
      <c r="AL306" s="177"/>
      <c r="AM306" s="177"/>
      <c r="AN306" s="177"/>
      <c r="AO306" s="177"/>
      <c r="AP306" s="177"/>
      <c r="AQ306" s="128">
        <f t="shared" si="81"/>
        <v>0</v>
      </c>
      <c r="AR306" s="78">
        <f t="shared" si="82"/>
        <v>0</v>
      </c>
      <c r="AS306" s="78">
        <f t="shared" si="83"/>
        <v>0</v>
      </c>
      <c r="AT306" s="78">
        <f t="shared" si="84"/>
        <v>0</v>
      </c>
      <c r="AU306" s="78">
        <f t="shared" si="85"/>
        <v>0</v>
      </c>
      <c r="AV306" s="78">
        <f t="shared" si="86"/>
        <v>0</v>
      </c>
      <c r="AW306" s="78">
        <f t="shared" si="87"/>
        <v>0</v>
      </c>
      <c r="AX306" s="104">
        <f t="shared" si="88"/>
        <v>0</v>
      </c>
    </row>
    <row r="307" spans="1:50" ht="182.25" hidden="1">
      <c r="A307" s="47" t="s">
        <v>1322</v>
      </c>
      <c r="B307" s="31" t="s">
        <v>5</v>
      </c>
      <c r="C307" s="30">
        <v>2105</v>
      </c>
      <c r="D307" s="19"/>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179"/>
      <c r="AE307" s="176"/>
      <c r="AF307" s="177"/>
      <c r="AG307" s="177"/>
      <c r="AH307" s="177"/>
      <c r="AI307" s="177"/>
      <c r="AJ307" s="177"/>
      <c r="AK307" s="178">
        <f t="shared" si="80"/>
        <v>0</v>
      </c>
      <c r="AL307" s="177"/>
      <c r="AM307" s="177"/>
      <c r="AN307" s="177"/>
      <c r="AO307" s="177"/>
      <c r="AP307" s="177"/>
      <c r="AQ307" s="128">
        <f t="shared" si="81"/>
        <v>0</v>
      </c>
      <c r="AR307" s="78">
        <f t="shared" si="82"/>
        <v>0</v>
      </c>
      <c r="AS307" s="78">
        <f t="shared" si="83"/>
        <v>0</v>
      </c>
      <c r="AT307" s="78">
        <f t="shared" si="84"/>
        <v>0</v>
      </c>
      <c r="AU307" s="78">
        <f t="shared" si="85"/>
        <v>0</v>
      </c>
      <c r="AV307" s="78">
        <f t="shared" si="86"/>
        <v>0</v>
      </c>
      <c r="AW307" s="78">
        <f t="shared" si="87"/>
        <v>0</v>
      </c>
      <c r="AX307" s="104">
        <f t="shared" si="88"/>
        <v>0</v>
      </c>
    </row>
    <row r="308" spans="1:50" ht="405" hidden="1">
      <c r="A308" s="47" t="s">
        <v>1323</v>
      </c>
      <c r="B308" s="31" t="s">
        <v>392</v>
      </c>
      <c r="C308" s="30">
        <v>2106</v>
      </c>
      <c r="D308" s="19"/>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179"/>
      <c r="AE308" s="176"/>
      <c r="AF308" s="177"/>
      <c r="AG308" s="177"/>
      <c r="AH308" s="177"/>
      <c r="AI308" s="177"/>
      <c r="AJ308" s="177"/>
      <c r="AK308" s="178">
        <f t="shared" si="80"/>
        <v>0</v>
      </c>
      <c r="AL308" s="177"/>
      <c r="AM308" s="177"/>
      <c r="AN308" s="177"/>
      <c r="AO308" s="177"/>
      <c r="AP308" s="177"/>
      <c r="AQ308" s="128">
        <f t="shared" si="81"/>
        <v>0</v>
      </c>
      <c r="AR308" s="78">
        <f t="shared" si="82"/>
        <v>0</v>
      </c>
      <c r="AS308" s="78">
        <f t="shared" si="83"/>
        <v>0</v>
      </c>
      <c r="AT308" s="78">
        <f t="shared" si="84"/>
        <v>0</v>
      </c>
      <c r="AU308" s="78">
        <f t="shared" si="85"/>
        <v>0</v>
      </c>
      <c r="AV308" s="78">
        <f t="shared" si="86"/>
        <v>0</v>
      </c>
      <c r="AW308" s="78">
        <f t="shared" si="87"/>
        <v>0</v>
      </c>
      <c r="AX308" s="104">
        <f t="shared" si="88"/>
        <v>0</v>
      </c>
    </row>
    <row r="309" spans="1:50" ht="283.5" hidden="1">
      <c r="A309" s="47" t="s">
        <v>1324</v>
      </c>
      <c r="B309" s="31" t="s">
        <v>503</v>
      </c>
      <c r="C309" s="30">
        <v>2107</v>
      </c>
      <c r="D309" s="19"/>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179"/>
      <c r="AE309" s="176"/>
      <c r="AF309" s="177"/>
      <c r="AG309" s="177"/>
      <c r="AH309" s="177"/>
      <c r="AI309" s="177"/>
      <c r="AJ309" s="177"/>
      <c r="AK309" s="178">
        <f t="shared" si="80"/>
        <v>0</v>
      </c>
      <c r="AL309" s="177"/>
      <c r="AM309" s="177"/>
      <c r="AN309" s="177"/>
      <c r="AO309" s="177"/>
      <c r="AP309" s="177"/>
      <c r="AQ309" s="128">
        <f t="shared" si="81"/>
        <v>0</v>
      </c>
      <c r="AR309" s="78">
        <f t="shared" si="82"/>
        <v>0</v>
      </c>
      <c r="AS309" s="78">
        <f t="shared" si="83"/>
        <v>0</v>
      </c>
      <c r="AT309" s="78">
        <f t="shared" si="84"/>
        <v>0</v>
      </c>
      <c r="AU309" s="78">
        <f t="shared" si="85"/>
        <v>0</v>
      </c>
      <c r="AV309" s="78">
        <f t="shared" si="86"/>
        <v>0</v>
      </c>
      <c r="AW309" s="78">
        <f t="shared" si="87"/>
        <v>0</v>
      </c>
      <c r="AX309" s="104">
        <f t="shared" si="88"/>
        <v>0</v>
      </c>
    </row>
    <row r="310" spans="1:50" ht="121.5" hidden="1">
      <c r="A310" s="47" t="s">
        <v>1325</v>
      </c>
      <c r="B310" s="31" t="s">
        <v>471</v>
      </c>
      <c r="C310" s="30">
        <v>2108</v>
      </c>
      <c r="D310" s="19"/>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179"/>
      <c r="AE310" s="176"/>
      <c r="AF310" s="177"/>
      <c r="AG310" s="177"/>
      <c r="AH310" s="177"/>
      <c r="AI310" s="177"/>
      <c r="AJ310" s="177"/>
      <c r="AK310" s="178">
        <f t="shared" si="80"/>
        <v>0</v>
      </c>
      <c r="AL310" s="177"/>
      <c r="AM310" s="177"/>
      <c r="AN310" s="177"/>
      <c r="AO310" s="177"/>
      <c r="AP310" s="177"/>
      <c r="AQ310" s="128">
        <f t="shared" si="81"/>
        <v>0</v>
      </c>
      <c r="AR310" s="78">
        <f t="shared" si="82"/>
        <v>0</v>
      </c>
      <c r="AS310" s="78">
        <f t="shared" si="83"/>
        <v>0</v>
      </c>
      <c r="AT310" s="78">
        <f t="shared" si="84"/>
        <v>0</v>
      </c>
      <c r="AU310" s="78">
        <f t="shared" si="85"/>
        <v>0</v>
      </c>
      <c r="AV310" s="78">
        <f t="shared" si="86"/>
        <v>0</v>
      </c>
      <c r="AW310" s="78">
        <f t="shared" si="87"/>
        <v>0</v>
      </c>
      <c r="AX310" s="104">
        <f t="shared" si="88"/>
        <v>0</v>
      </c>
    </row>
    <row r="311" spans="1:50" ht="141.75" hidden="1">
      <c r="A311" s="47" t="s">
        <v>1326</v>
      </c>
      <c r="B311" s="31" t="s">
        <v>472</v>
      </c>
      <c r="C311" s="30">
        <v>2109</v>
      </c>
      <c r="D311" s="19"/>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179"/>
      <c r="AE311" s="176"/>
      <c r="AF311" s="177"/>
      <c r="AG311" s="177"/>
      <c r="AH311" s="177"/>
      <c r="AI311" s="177"/>
      <c r="AJ311" s="177"/>
      <c r="AK311" s="178">
        <f t="shared" si="80"/>
        <v>0</v>
      </c>
      <c r="AL311" s="177"/>
      <c r="AM311" s="177"/>
      <c r="AN311" s="177"/>
      <c r="AO311" s="177"/>
      <c r="AP311" s="177"/>
      <c r="AQ311" s="128">
        <f t="shared" si="81"/>
        <v>0</v>
      </c>
      <c r="AR311" s="78">
        <f t="shared" si="82"/>
        <v>0</v>
      </c>
      <c r="AS311" s="78">
        <f t="shared" si="83"/>
        <v>0</v>
      </c>
      <c r="AT311" s="78">
        <f t="shared" si="84"/>
        <v>0</v>
      </c>
      <c r="AU311" s="78">
        <f t="shared" si="85"/>
        <v>0</v>
      </c>
      <c r="AV311" s="78">
        <f t="shared" si="86"/>
        <v>0</v>
      </c>
      <c r="AW311" s="78">
        <f t="shared" si="87"/>
        <v>0</v>
      </c>
      <c r="AX311" s="104">
        <f t="shared" si="88"/>
        <v>0</v>
      </c>
    </row>
    <row r="312" spans="1:50" ht="283.5" hidden="1">
      <c r="A312" s="47" t="s">
        <v>1327</v>
      </c>
      <c r="B312" s="31" t="s">
        <v>45</v>
      </c>
      <c r="C312" s="30">
        <v>2110</v>
      </c>
      <c r="D312" s="19"/>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179"/>
      <c r="AE312" s="176"/>
      <c r="AF312" s="177"/>
      <c r="AG312" s="177"/>
      <c r="AH312" s="177"/>
      <c r="AI312" s="177"/>
      <c r="AJ312" s="177"/>
      <c r="AK312" s="178">
        <f t="shared" si="80"/>
        <v>0</v>
      </c>
      <c r="AL312" s="177"/>
      <c r="AM312" s="177"/>
      <c r="AN312" s="177"/>
      <c r="AO312" s="177"/>
      <c r="AP312" s="177"/>
      <c r="AQ312" s="128">
        <f t="shared" si="81"/>
        <v>0</v>
      </c>
      <c r="AR312" s="78">
        <f t="shared" si="82"/>
        <v>0</v>
      </c>
      <c r="AS312" s="78">
        <f t="shared" si="83"/>
        <v>0</v>
      </c>
      <c r="AT312" s="78">
        <f t="shared" si="84"/>
        <v>0</v>
      </c>
      <c r="AU312" s="78">
        <f t="shared" si="85"/>
        <v>0</v>
      </c>
      <c r="AV312" s="78">
        <f t="shared" si="86"/>
        <v>0</v>
      </c>
      <c r="AW312" s="78">
        <f t="shared" si="87"/>
        <v>0</v>
      </c>
      <c r="AX312" s="104">
        <f t="shared" si="88"/>
        <v>0</v>
      </c>
    </row>
    <row r="313" spans="1:50" ht="81" hidden="1">
      <c r="A313" s="47" t="s">
        <v>1328</v>
      </c>
      <c r="B313" s="31" t="s">
        <v>46</v>
      </c>
      <c r="C313" s="30">
        <v>2111</v>
      </c>
      <c r="D313" s="19"/>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179"/>
      <c r="AE313" s="176"/>
      <c r="AF313" s="177"/>
      <c r="AG313" s="177"/>
      <c r="AH313" s="177"/>
      <c r="AI313" s="177"/>
      <c r="AJ313" s="177"/>
      <c r="AK313" s="178">
        <f t="shared" si="80"/>
        <v>0</v>
      </c>
      <c r="AL313" s="177"/>
      <c r="AM313" s="177"/>
      <c r="AN313" s="177"/>
      <c r="AO313" s="177"/>
      <c r="AP313" s="177"/>
      <c r="AQ313" s="128">
        <f t="shared" si="81"/>
        <v>0</v>
      </c>
      <c r="AR313" s="78">
        <f t="shared" si="82"/>
        <v>0</v>
      </c>
      <c r="AS313" s="78">
        <f t="shared" si="83"/>
        <v>0</v>
      </c>
      <c r="AT313" s="78">
        <f t="shared" si="84"/>
        <v>0</v>
      </c>
      <c r="AU313" s="78">
        <f t="shared" si="85"/>
        <v>0</v>
      </c>
      <c r="AV313" s="78">
        <f t="shared" si="86"/>
        <v>0</v>
      </c>
      <c r="AW313" s="78">
        <f t="shared" si="87"/>
        <v>0</v>
      </c>
      <c r="AX313" s="104">
        <f t="shared" si="88"/>
        <v>0</v>
      </c>
    </row>
    <row r="314" spans="1:50" ht="81" hidden="1">
      <c r="A314" s="47" t="s">
        <v>1329</v>
      </c>
      <c r="B314" s="31" t="s">
        <v>473</v>
      </c>
      <c r="C314" s="30">
        <v>2112</v>
      </c>
      <c r="D314" s="19"/>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179"/>
      <c r="AE314" s="176"/>
      <c r="AF314" s="177"/>
      <c r="AG314" s="177"/>
      <c r="AH314" s="177"/>
      <c r="AI314" s="177"/>
      <c r="AJ314" s="177"/>
      <c r="AK314" s="178">
        <f t="shared" si="80"/>
        <v>0</v>
      </c>
      <c r="AL314" s="177"/>
      <c r="AM314" s="177"/>
      <c r="AN314" s="177"/>
      <c r="AO314" s="177"/>
      <c r="AP314" s="177"/>
      <c r="AQ314" s="128">
        <f t="shared" si="81"/>
        <v>0</v>
      </c>
      <c r="AR314" s="78">
        <f t="shared" si="82"/>
        <v>0</v>
      </c>
      <c r="AS314" s="78">
        <f t="shared" si="83"/>
        <v>0</v>
      </c>
      <c r="AT314" s="78">
        <f t="shared" si="84"/>
        <v>0</v>
      </c>
      <c r="AU314" s="78">
        <f t="shared" si="85"/>
        <v>0</v>
      </c>
      <c r="AV314" s="78">
        <f t="shared" si="86"/>
        <v>0</v>
      </c>
      <c r="AW314" s="78">
        <f t="shared" si="87"/>
        <v>0</v>
      </c>
      <c r="AX314" s="104">
        <f t="shared" si="88"/>
        <v>0</v>
      </c>
    </row>
    <row r="315" spans="1:50" ht="141.75" hidden="1">
      <c r="A315" s="47" t="s">
        <v>1330</v>
      </c>
      <c r="B315" s="31" t="s">
        <v>489</v>
      </c>
      <c r="C315" s="30">
        <v>2113</v>
      </c>
      <c r="D315" s="19"/>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179"/>
      <c r="AE315" s="176"/>
      <c r="AF315" s="177"/>
      <c r="AG315" s="177"/>
      <c r="AH315" s="177"/>
      <c r="AI315" s="177"/>
      <c r="AJ315" s="177"/>
      <c r="AK315" s="178">
        <f t="shared" si="80"/>
        <v>0</v>
      </c>
      <c r="AL315" s="177"/>
      <c r="AM315" s="177"/>
      <c r="AN315" s="177"/>
      <c r="AO315" s="177"/>
      <c r="AP315" s="177"/>
      <c r="AQ315" s="128">
        <f t="shared" si="81"/>
        <v>0</v>
      </c>
      <c r="AR315" s="78">
        <f t="shared" si="82"/>
        <v>0</v>
      </c>
      <c r="AS315" s="78">
        <f t="shared" si="83"/>
        <v>0</v>
      </c>
      <c r="AT315" s="78">
        <f t="shared" si="84"/>
        <v>0</v>
      </c>
      <c r="AU315" s="78">
        <f t="shared" si="85"/>
        <v>0</v>
      </c>
      <c r="AV315" s="78">
        <f t="shared" si="86"/>
        <v>0</v>
      </c>
      <c r="AW315" s="78">
        <f t="shared" si="87"/>
        <v>0</v>
      </c>
      <c r="AX315" s="104">
        <f t="shared" si="88"/>
        <v>0</v>
      </c>
    </row>
    <row r="316" spans="1:50" ht="162" hidden="1">
      <c r="A316" s="47" t="s">
        <v>1331</v>
      </c>
      <c r="B316" s="31" t="s">
        <v>196</v>
      </c>
      <c r="C316" s="30">
        <v>2114</v>
      </c>
      <c r="D316" s="19"/>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179"/>
      <c r="AE316" s="176"/>
      <c r="AF316" s="177"/>
      <c r="AG316" s="177"/>
      <c r="AH316" s="177"/>
      <c r="AI316" s="177"/>
      <c r="AJ316" s="177"/>
      <c r="AK316" s="178">
        <f t="shared" si="80"/>
        <v>0</v>
      </c>
      <c r="AL316" s="177"/>
      <c r="AM316" s="177"/>
      <c r="AN316" s="177"/>
      <c r="AO316" s="177"/>
      <c r="AP316" s="177"/>
      <c r="AQ316" s="128">
        <f t="shared" si="81"/>
        <v>0</v>
      </c>
      <c r="AR316" s="78">
        <f t="shared" si="82"/>
        <v>0</v>
      </c>
      <c r="AS316" s="78">
        <f t="shared" si="83"/>
        <v>0</v>
      </c>
      <c r="AT316" s="78">
        <f t="shared" si="84"/>
        <v>0</v>
      </c>
      <c r="AU316" s="78">
        <f t="shared" si="85"/>
        <v>0</v>
      </c>
      <c r="AV316" s="78">
        <f t="shared" si="86"/>
        <v>0</v>
      </c>
      <c r="AW316" s="78">
        <f t="shared" si="87"/>
        <v>0</v>
      </c>
      <c r="AX316" s="104">
        <f t="shared" si="88"/>
        <v>0</v>
      </c>
    </row>
    <row r="317" spans="1:50" ht="60.75" hidden="1">
      <c r="A317" s="47" t="s">
        <v>1332</v>
      </c>
      <c r="B317" s="31" t="s">
        <v>474</v>
      </c>
      <c r="C317" s="30">
        <v>2115</v>
      </c>
      <c r="D317" s="19"/>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179"/>
      <c r="AE317" s="176"/>
      <c r="AF317" s="177"/>
      <c r="AG317" s="177"/>
      <c r="AH317" s="177"/>
      <c r="AI317" s="177"/>
      <c r="AJ317" s="177"/>
      <c r="AK317" s="178">
        <f t="shared" si="80"/>
        <v>0</v>
      </c>
      <c r="AL317" s="177"/>
      <c r="AM317" s="177"/>
      <c r="AN317" s="177"/>
      <c r="AO317" s="177"/>
      <c r="AP317" s="177"/>
      <c r="AQ317" s="128">
        <f t="shared" si="81"/>
        <v>0</v>
      </c>
      <c r="AR317" s="78">
        <f t="shared" si="82"/>
        <v>0</v>
      </c>
      <c r="AS317" s="78">
        <f t="shared" si="83"/>
        <v>0</v>
      </c>
      <c r="AT317" s="78">
        <f t="shared" si="84"/>
        <v>0</v>
      </c>
      <c r="AU317" s="78">
        <f t="shared" si="85"/>
        <v>0</v>
      </c>
      <c r="AV317" s="78">
        <f t="shared" si="86"/>
        <v>0</v>
      </c>
      <c r="AW317" s="78">
        <f t="shared" si="87"/>
        <v>0</v>
      </c>
      <c r="AX317" s="104">
        <f t="shared" si="88"/>
        <v>0</v>
      </c>
    </row>
    <row r="318" spans="1:50" ht="60.75" hidden="1">
      <c r="A318" s="47" t="s">
        <v>1333</v>
      </c>
      <c r="B318" s="31" t="s">
        <v>475</v>
      </c>
      <c r="C318" s="30">
        <v>2116</v>
      </c>
      <c r="D318" s="19"/>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179"/>
      <c r="AE318" s="176"/>
      <c r="AF318" s="177"/>
      <c r="AG318" s="177"/>
      <c r="AH318" s="177"/>
      <c r="AI318" s="177"/>
      <c r="AJ318" s="177"/>
      <c r="AK318" s="178">
        <f t="shared" si="80"/>
        <v>0</v>
      </c>
      <c r="AL318" s="177"/>
      <c r="AM318" s="177"/>
      <c r="AN318" s="177"/>
      <c r="AO318" s="177"/>
      <c r="AP318" s="177"/>
      <c r="AQ318" s="128">
        <f t="shared" si="81"/>
        <v>0</v>
      </c>
      <c r="AR318" s="78">
        <f t="shared" si="82"/>
        <v>0</v>
      </c>
      <c r="AS318" s="78">
        <f t="shared" si="83"/>
        <v>0</v>
      </c>
      <c r="AT318" s="78">
        <f t="shared" si="84"/>
        <v>0</v>
      </c>
      <c r="AU318" s="78">
        <f t="shared" si="85"/>
        <v>0</v>
      </c>
      <c r="AV318" s="78">
        <f t="shared" si="86"/>
        <v>0</v>
      </c>
      <c r="AW318" s="78">
        <f t="shared" si="87"/>
        <v>0</v>
      </c>
      <c r="AX318" s="104">
        <f t="shared" si="88"/>
        <v>0</v>
      </c>
    </row>
    <row r="319" spans="1:50" ht="409.5" hidden="1">
      <c r="A319" s="47" t="s">
        <v>1334</v>
      </c>
      <c r="B319" s="31" t="s">
        <v>364</v>
      </c>
      <c r="C319" s="30">
        <v>2117</v>
      </c>
      <c r="D319" s="19"/>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179"/>
      <c r="AE319" s="176"/>
      <c r="AF319" s="177"/>
      <c r="AG319" s="177"/>
      <c r="AH319" s="177"/>
      <c r="AI319" s="177"/>
      <c r="AJ319" s="177"/>
      <c r="AK319" s="178">
        <f t="shared" si="80"/>
        <v>0</v>
      </c>
      <c r="AL319" s="177"/>
      <c r="AM319" s="177"/>
      <c r="AN319" s="177"/>
      <c r="AO319" s="177"/>
      <c r="AP319" s="177"/>
      <c r="AQ319" s="128">
        <f t="shared" si="81"/>
        <v>0</v>
      </c>
      <c r="AR319" s="78">
        <f t="shared" si="82"/>
        <v>0</v>
      </c>
      <c r="AS319" s="78">
        <f t="shared" si="83"/>
        <v>0</v>
      </c>
      <c r="AT319" s="78">
        <f t="shared" si="84"/>
        <v>0</v>
      </c>
      <c r="AU319" s="78">
        <f t="shared" si="85"/>
        <v>0</v>
      </c>
      <c r="AV319" s="78">
        <f t="shared" si="86"/>
        <v>0</v>
      </c>
      <c r="AW319" s="78">
        <f t="shared" si="87"/>
        <v>0</v>
      </c>
      <c r="AX319" s="104">
        <f t="shared" si="88"/>
        <v>0</v>
      </c>
    </row>
    <row r="320" spans="1:50" ht="405" hidden="1">
      <c r="A320" s="47" t="s">
        <v>1335</v>
      </c>
      <c r="B320" s="31" t="s">
        <v>1662</v>
      </c>
      <c r="C320" s="30">
        <v>2118</v>
      </c>
      <c r="D320" s="19"/>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179"/>
      <c r="AE320" s="176"/>
      <c r="AF320" s="177"/>
      <c r="AG320" s="177"/>
      <c r="AH320" s="177"/>
      <c r="AI320" s="177"/>
      <c r="AJ320" s="177"/>
      <c r="AK320" s="178">
        <f t="shared" si="80"/>
        <v>0</v>
      </c>
      <c r="AL320" s="177"/>
      <c r="AM320" s="177"/>
      <c r="AN320" s="177"/>
      <c r="AO320" s="177"/>
      <c r="AP320" s="177"/>
      <c r="AQ320" s="128">
        <f t="shared" si="81"/>
        <v>0</v>
      </c>
      <c r="AR320" s="78">
        <f t="shared" si="82"/>
        <v>0</v>
      </c>
      <c r="AS320" s="78">
        <f t="shared" si="83"/>
        <v>0</v>
      </c>
      <c r="AT320" s="78">
        <f t="shared" si="84"/>
        <v>0</v>
      </c>
      <c r="AU320" s="78">
        <f t="shared" si="85"/>
        <v>0</v>
      </c>
      <c r="AV320" s="78">
        <f t="shared" si="86"/>
        <v>0</v>
      </c>
      <c r="AW320" s="78">
        <f t="shared" si="87"/>
        <v>0</v>
      </c>
      <c r="AX320" s="104">
        <f t="shared" si="88"/>
        <v>0</v>
      </c>
    </row>
    <row r="321" spans="1:50" ht="101.25" hidden="1">
      <c r="A321" s="47" t="s">
        <v>1336</v>
      </c>
      <c r="B321" s="31" t="s">
        <v>476</v>
      </c>
      <c r="C321" s="30">
        <v>2119</v>
      </c>
      <c r="D321" s="19"/>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179"/>
      <c r="AE321" s="176"/>
      <c r="AF321" s="177"/>
      <c r="AG321" s="177"/>
      <c r="AH321" s="177"/>
      <c r="AI321" s="177"/>
      <c r="AJ321" s="177"/>
      <c r="AK321" s="178">
        <f t="shared" si="80"/>
        <v>0</v>
      </c>
      <c r="AL321" s="177"/>
      <c r="AM321" s="177"/>
      <c r="AN321" s="177"/>
      <c r="AO321" s="177"/>
      <c r="AP321" s="177"/>
      <c r="AQ321" s="128">
        <f t="shared" si="81"/>
        <v>0</v>
      </c>
      <c r="AR321" s="78">
        <f t="shared" si="82"/>
        <v>0</v>
      </c>
      <c r="AS321" s="78">
        <f t="shared" si="83"/>
        <v>0</v>
      </c>
      <c r="AT321" s="78">
        <f t="shared" si="84"/>
        <v>0</v>
      </c>
      <c r="AU321" s="78">
        <f t="shared" si="85"/>
        <v>0</v>
      </c>
      <c r="AV321" s="78">
        <f t="shared" si="86"/>
        <v>0</v>
      </c>
      <c r="AW321" s="78">
        <f t="shared" si="87"/>
        <v>0</v>
      </c>
      <c r="AX321" s="104">
        <f t="shared" si="88"/>
        <v>0</v>
      </c>
    </row>
    <row r="322" spans="1:50" ht="121.5" hidden="1">
      <c r="A322" s="47" t="s">
        <v>1337</v>
      </c>
      <c r="B322" s="31" t="s">
        <v>477</v>
      </c>
      <c r="C322" s="30">
        <v>2120</v>
      </c>
      <c r="D322" s="19"/>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179"/>
      <c r="AE322" s="176"/>
      <c r="AF322" s="177"/>
      <c r="AG322" s="177"/>
      <c r="AH322" s="177"/>
      <c r="AI322" s="177"/>
      <c r="AJ322" s="177"/>
      <c r="AK322" s="178">
        <f t="shared" si="80"/>
        <v>0</v>
      </c>
      <c r="AL322" s="177"/>
      <c r="AM322" s="177"/>
      <c r="AN322" s="177"/>
      <c r="AO322" s="177"/>
      <c r="AP322" s="177"/>
      <c r="AQ322" s="128">
        <f t="shared" si="81"/>
        <v>0</v>
      </c>
      <c r="AR322" s="78">
        <f t="shared" si="82"/>
        <v>0</v>
      </c>
      <c r="AS322" s="78">
        <f t="shared" si="83"/>
        <v>0</v>
      </c>
      <c r="AT322" s="78">
        <f t="shared" si="84"/>
        <v>0</v>
      </c>
      <c r="AU322" s="78">
        <f t="shared" si="85"/>
        <v>0</v>
      </c>
      <c r="AV322" s="78">
        <f t="shared" si="86"/>
        <v>0</v>
      </c>
      <c r="AW322" s="78">
        <f t="shared" si="87"/>
        <v>0</v>
      </c>
      <c r="AX322" s="104">
        <f t="shared" si="88"/>
        <v>0</v>
      </c>
    </row>
    <row r="323" spans="1:50" ht="101.25" hidden="1">
      <c r="A323" s="47" t="s">
        <v>1338</v>
      </c>
      <c r="B323" s="31" t="s">
        <v>478</v>
      </c>
      <c r="C323" s="30">
        <v>2121</v>
      </c>
      <c r="D323" s="19"/>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179"/>
      <c r="AE323" s="176"/>
      <c r="AF323" s="177"/>
      <c r="AG323" s="177"/>
      <c r="AH323" s="177"/>
      <c r="AI323" s="177"/>
      <c r="AJ323" s="177"/>
      <c r="AK323" s="178">
        <f t="shared" si="80"/>
        <v>0</v>
      </c>
      <c r="AL323" s="177"/>
      <c r="AM323" s="177"/>
      <c r="AN323" s="177"/>
      <c r="AO323" s="177"/>
      <c r="AP323" s="177"/>
      <c r="AQ323" s="128">
        <f t="shared" si="81"/>
        <v>0</v>
      </c>
      <c r="AR323" s="78">
        <f t="shared" si="82"/>
        <v>0</v>
      </c>
      <c r="AS323" s="78">
        <f t="shared" si="83"/>
        <v>0</v>
      </c>
      <c r="AT323" s="78">
        <f t="shared" si="84"/>
        <v>0</v>
      </c>
      <c r="AU323" s="78">
        <f t="shared" si="85"/>
        <v>0</v>
      </c>
      <c r="AV323" s="78">
        <f t="shared" si="86"/>
        <v>0</v>
      </c>
      <c r="AW323" s="78">
        <f t="shared" si="87"/>
        <v>0</v>
      </c>
      <c r="AX323" s="104">
        <f t="shared" si="88"/>
        <v>0</v>
      </c>
    </row>
    <row r="324" spans="1:50" ht="141.75" hidden="1">
      <c r="A324" s="47" t="s">
        <v>1339</v>
      </c>
      <c r="B324" s="31" t="s">
        <v>479</v>
      </c>
      <c r="C324" s="30">
        <v>2122</v>
      </c>
      <c r="D324" s="19"/>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179"/>
      <c r="AE324" s="176"/>
      <c r="AF324" s="177"/>
      <c r="AG324" s="177"/>
      <c r="AH324" s="177"/>
      <c r="AI324" s="177"/>
      <c r="AJ324" s="177"/>
      <c r="AK324" s="178">
        <f t="shared" si="80"/>
        <v>0</v>
      </c>
      <c r="AL324" s="177"/>
      <c r="AM324" s="177"/>
      <c r="AN324" s="177"/>
      <c r="AO324" s="177"/>
      <c r="AP324" s="177"/>
      <c r="AQ324" s="128">
        <f t="shared" si="81"/>
        <v>0</v>
      </c>
      <c r="AR324" s="78">
        <f t="shared" si="82"/>
        <v>0</v>
      </c>
      <c r="AS324" s="78">
        <f t="shared" si="83"/>
        <v>0</v>
      </c>
      <c r="AT324" s="78">
        <f t="shared" si="84"/>
        <v>0</v>
      </c>
      <c r="AU324" s="78">
        <f t="shared" si="85"/>
        <v>0</v>
      </c>
      <c r="AV324" s="78">
        <f t="shared" si="86"/>
        <v>0</v>
      </c>
      <c r="AW324" s="78">
        <f t="shared" si="87"/>
        <v>0</v>
      </c>
      <c r="AX324" s="104">
        <f t="shared" si="88"/>
        <v>0</v>
      </c>
    </row>
    <row r="325" spans="1:50" ht="222.75" hidden="1">
      <c r="A325" s="47" t="s">
        <v>1340</v>
      </c>
      <c r="B325" s="31" t="s">
        <v>480</v>
      </c>
      <c r="C325" s="30">
        <v>2123</v>
      </c>
      <c r="D325" s="19"/>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179"/>
      <c r="AE325" s="176"/>
      <c r="AF325" s="177"/>
      <c r="AG325" s="177"/>
      <c r="AH325" s="177"/>
      <c r="AI325" s="177"/>
      <c r="AJ325" s="177"/>
      <c r="AK325" s="178">
        <f t="shared" si="80"/>
        <v>0</v>
      </c>
      <c r="AL325" s="177"/>
      <c r="AM325" s="177"/>
      <c r="AN325" s="177"/>
      <c r="AO325" s="177"/>
      <c r="AP325" s="177"/>
      <c r="AQ325" s="128">
        <f t="shared" si="81"/>
        <v>0</v>
      </c>
      <c r="AR325" s="78">
        <f t="shared" si="82"/>
        <v>0</v>
      </c>
      <c r="AS325" s="78">
        <f t="shared" si="83"/>
        <v>0</v>
      </c>
      <c r="AT325" s="78">
        <f t="shared" si="84"/>
        <v>0</v>
      </c>
      <c r="AU325" s="78">
        <f t="shared" si="85"/>
        <v>0</v>
      </c>
      <c r="AV325" s="78">
        <f t="shared" si="86"/>
        <v>0</v>
      </c>
      <c r="AW325" s="78">
        <f t="shared" si="87"/>
        <v>0</v>
      </c>
      <c r="AX325" s="104">
        <f t="shared" si="88"/>
        <v>0</v>
      </c>
    </row>
    <row r="326" spans="1:50" ht="182.25" hidden="1">
      <c r="A326" s="47" t="s">
        <v>1341</v>
      </c>
      <c r="B326" s="31" t="s">
        <v>47</v>
      </c>
      <c r="C326" s="30">
        <v>2124</v>
      </c>
      <c r="D326" s="19"/>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179"/>
      <c r="AE326" s="176"/>
      <c r="AF326" s="177"/>
      <c r="AG326" s="177"/>
      <c r="AH326" s="177"/>
      <c r="AI326" s="177"/>
      <c r="AJ326" s="177"/>
      <c r="AK326" s="178">
        <f t="shared" si="80"/>
        <v>0</v>
      </c>
      <c r="AL326" s="177"/>
      <c r="AM326" s="177"/>
      <c r="AN326" s="177"/>
      <c r="AO326" s="177"/>
      <c r="AP326" s="177"/>
      <c r="AQ326" s="128">
        <f t="shared" si="81"/>
        <v>0</v>
      </c>
      <c r="AR326" s="78">
        <f t="shared" si="82"/>
        <v>0</v>
      </c>
      <c r="AS326" s="78">
        <f t="shared" si="83"/>
        <v>0</v>
      </c>
      <c r="AT326" s="78">
        <f t="shared" si="84"/>
        <v>0</v>
      </c>
      <c r="AU326" s="78">
        <f t="shared" si="85"/>
        <v>0</v>
      </c>
      <c r="AV326" s="78">
        <f t="shared" si="86"/>
        <v>0</v>
      </c>
      <c r="AW326" s="78">
        <f t="shared" si="87"/>
        <v>0</v>
      </c>
      <c r="AX326" s="104">
        <f t="shared" si="88"/>
        <v>0</v>
      </c>
    </row>
    <row r="327" spans="1:50" ht="81" hidden="1">
      <c r="A327" s="47" t="s">
        <v>1342</v>
      </c>
      <c r="B327" s="31" t="s">
        <v>481</v>
      </c>
      <c r="C327" s="30">
        <v>2125</v>
      </c>
      <c r="D327" s="19"/>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179"/>
      <c r="AE327" s="176"/>
      <c r="AF327" s="177"/>
      <c r="AG327" s="177"/>
      <c r="AH327" s="177"/>
      <c r="AI327" s="177"/>
      <c r="AJ327" s="177"/>
      <c r="AK327" s="178">
        <f t="shared" si="80"/>
        <v>0</v>
      </c>
      <c r="AL327" s="177"/>
      <c r="AM327" s="177"/>
      <c r="AN327" s="177"/>
      <c r="AO327" s="177"/>
      <c r="AP327" s="177"/>
      <c r="AQ327" s="128">
        <f t="shared" si="81"/>
        <v>0</v>
      </c>
      <c r="AR327" s="78">
        <f t="shared" si="82"/>
        <v>0</v>
      </c>
      <c r="AS327" s="78">
        <f t="shared" si="83"/>
        <v>0</v>
      </c>
      <c r="AT327" s="78">
        <f t="shared" si="84"/>
        <v>0</v>
      </c>
      <c r="AU327" s="78">
        <f t="shared" si="85"/>
        <v>0</v>
      </c>
      <c r="AV327" s="78">
        <f t="shared" si="86"/>
        <v>0</v>
      </c>
      <c r="AW327" s="78">
        <f t="shared" si="87"/>
        <v>0</v>
      </c>
      <c r="AX327" s="104">
        <f t="shared" si="88"/>
        <v>0</v>
      </c>
    </row>
    <row r="328" spans="1:50" ht="40.5" hidden="1">
      <c r="A328" s="47" t="s">
        <v>1343</v>
      </c>
      <c r="B328" s="31" t="s">
        <v>1663</v>
      </c>
      <c r="C328" s="30">
        <v>2126</v>
      </c>
      <c r="D328" s="19"/>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179"/>
      <c r="AE328" s="176"/>
      <c r="AF328" s="177"/>
      <c r="AG328" s="177"/>
      <c r="AH328" s="177"/>
      <c r="AI328" s="177"/>
      <c r="AJ328" s="177"/>
      <c r="AK328" s="178">
        <f t="shared" si="80"/>
        <v>0</v>
      </c>
      <c r="AL328" s="177"/>
      <c r="AM328" s="177"/>
      <c r="AN328" s="177"/>
      <c r="AO328" s="177"/>
      <c r="AP328" s="177"/>
      <c r="AQ328" s="128">
        <f t="shared" si="81"/>
        <v>0</v>
      </c>
      <c r="AR328" s="78">
        <f t="shared" si="82"/>
        <v>0</v>
      </c>
      <c r="AS328" s="78">
        <f t="shared" si="83"/>
        <v>0</v>
      </c>
      <c r="AT328" s="78">
        <f t="shared" si="84"/>
        <v>0</v>
      </c>
      <c r="AU328" s="78">
        <f t="shared" si="85"/>
        <v>0</v>
      </c>
      <c r="AV328" s="78">
        <f t="shared" si="86"/>
        <v>0</v>
      </c>
      <c r="AW328" s="78">
        <f t="shared" si="87"/>
        <v>0</v>
      </c>
      <c r="AX328" s="104">
        <f t="shared" si="88"/>
        <v>0</v>
      </c>
    </row>
    <row r="329" spans="1:50" ht="40.5" hidden="1">
      <c r="A329" s="47" t="s">
        <v>1344</v>
      </c>
      <c r="B329" s="31" t="s">
        <v>1667</v>
      </c>
      <c r="C329" s="30">
        <v>2127</v>
      </c>
      <c r="D329" s="19"/>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179"/>
      <c r="AE329" s="176"/>
      <c r="AF329" s="177"/>
      <c r="AG329" s="177"/>
      <c r="AH329" s="177"/>
      <c r="AI329" s="177"/>
      <c r="AJ329" s="177"/>
      <c r="AK329" s="178">
        <f t="shared" si="80"/>
        <v>0</v>
      </c>
      <c r="AL329" s="177"/>
      <c r="AM329" s="177"/>
      <c r="AN329" s="177"/>
      <c r="AO329" s="177"/>
      <c r="AP329" s="177"/>
      <c r="AQ329" s="128">
        <f t="shared" si="81"/>
        <v>0</v>
      </c>
      <c r="AR329" s="78">
        <f t="shared" si="82"/>
        <v>0</v>
      </c>
      <c r="AS329" s="78">
        <f t="shared" si="83"/>
        <v>0</v>
      </c>
      <c r="AT329" s="78">
        <f t="shared" si="84"/>
        <v>0</v>
      </c>
      <c r="AU329" s="78">
        <f t="shared" si="85"/>
        <v>0</v>
      </c>
      <c r="AV329" s="78">
        <f t="shared" si="86"/>
        <v>0</v>
      </c>
      <c r="AW329" s="78">
        <f t="shared" si="87"/>
        <v>0</v>
      </c>
      <c r="AX329" s="104">
        <f t="shared" si="88"/>
        <v>0</v>
      </c>
    </row>
    <row r="330" spans="1:50" ht="141.75" hidden="1">
      <c r="A330" s="47" t="s">
        <v>1345</v>
      </c>
      <c r="B330" s="31" t="s">
        <v>48</v>
      </c>
      <c r="C330" s="30">
        <v>2128</v>
      </c>
      <c r="D330" s="19"/>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179"/>
      <c r="AE330" s="176"/>
      <c r="AF330" s="177"/>
      <c r="AG330" s="177"/>
      <c r="AH330" s="177"/>
      <c r="AI330" s="177"/>
      <c r="AJ330" s="177"/>
      <c r="AK330" s="178">
        <f t="shared" si="80"/>
        <v>0</v>
      </c>
      <c r="AL330" s="177"/>
      <c r="AM330" s="177"/>
      <c r="AN330" s="177"/>
      <c r="AO330" s="177"/>
      <c r="AP330" s="177"/>
      <c r="AQ330" s="128">
        <f t="shared" si="81"/>
        <v>0</v>
      </c>
      <c r="AR330" s="78">
        <f t="shared" si="82"/>
        <v>0</v>
      </c>
      <c r="AS330" s="78">
        <f t="shared" si="83"/>
        <v>0</v>
      </c>
      <c r="AT330" s="78">
        <f t="shared" si="84"/>
        <v>0</v>
      </c>
      <c r="AU330" s="78">
        <f t="shared" si="85"/>
        <v>0</v>
      </c>
      <c r="AV330" s="78">
        <f t="shared" si="86"/>
        <v>0</v>
      </c>
      <c r="AW330" s="78">
        <f t="shared" si="87"/>
        <v>0</v>
      </c>
      <c r="AX330" s="104">
        <f t="shared" si="88"/>
        <v>0</v>
      </c>
    </row>
    <row r="331" spans="1:50" ht="409.5" hidden="1">
      <c r="A331" s="47" t="s">
        <v>1346</v>
      </c>
      <c r="B331" s="31" t="s">
        <v>504</v>
      </c>
      <c r="C331" s="30">
        <v>2129</v>
      </c>
      <c r="D331" s="19"/>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179"/>
      <c r="AE331" s="176"/>
      <c r="AF331" s="177"/>
      <c r="AG331" s="177"/>
      <c r="AH331" s="177"/>
      <c r="AI331" s="177"/>
      <c r="AJ331" s="177"/>
      <c r="AK331" s="178">
        <f t="shared" si="80"/>
        <v>0</v>
      </c>
      <c r="AL331" s="177"/>
      <c r="AM331" s="177"/>
      <c r="AN331" s="177"/>
      <c r="AO331" s="177"/>
      <c r="AP331" s="177"/>
      <c r="AQ331" s="128">
        <f t="shared" si="81"/>
        <v>0</v>
      </c>
      <c r="AR331" s="78">
        <f t="shared" si="82"/>
        <v>0</v>
      </c>
      <c r="AS331" s="78">
        <f t="shared" si="83"/>
        <v>0</v>
      </c>
      <c r="AT331" s="78">
        <f t="shared" si="84"/>
        <v>0</v>
      </c>
      <c r="AU331" s="78">
        <f t="shared" si="85"/>
        <v>0</v>
      </c>
      <c r="AV331" s="78">
        <f t="shared" si="86"/>
        <v>0</v>
      </c>
      <c r="AW331" s="78">
        <f t="shared" si="87"/>
        <v>0</v>
      </c>
      <c r="AX331" s="104">
        <f t="shared" si="88"/>
        <v>0</v>
      </c>
    </row>
    <row r="332" spans="1:50" ht="409.5" hidden="1">
      <c r="A332" s="47" t="s">
        <v>1347</v>
      </c>
      <c r="B332" s="31" t="s">
        <v>49</v>
      </c>
      <c r="C332" s="30">
        <v>2130</v>
      </c>
      <c r="D332" s="19"/>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179"/>
      <c r="AE332" s="176"/>
      <c r="AF332" s="177"/>
      <c r="AG332" s="177"/>
      <c r="AH332" s="177"/>
      <c r="AI332" s="177"/>
      <c r="AJ332" s="177"/>
      <c r="AK332" s="178">
        <f t="shared" si="80"/>
        <v>0</v>
      </c>
      <c r="AL332" s="177"/>
      <c r="AM332" s="177"/>
      <c r="AN332" s="177"/>
      <c r="AO332" s="177"/>
      <c r="AP332" s="177"/>
      <c r="AQ332" s="128">
        <f t="shared" si="81"/>
        <v>0</v>
      </c>
      <c r="AR332" s="78">
        <f t="shared" si="82"/>
        <v>0</v>
      </c>
      <c r="AS332" s="78">
        <f t="shared" si="83"/>
        <v>0</v>
      </c>
      <c r="AT332" s="78">
        <f t="shared" si="84"/>
        <v>0</v>
      </c>
      <c r="AU332" s="78">
        <f t="shared" si="85"/>
        <v>0</v>
      </c>
      <c r="AV332" s="78">
        <f t="shared" si="86"/>
        <v>0</v>
      </c>
      <c r="AW332" s="78">
        <f t="shared" si="87"/>
        <v>0</v>
      </c>
      <c r="AX332" s="104">
        <f t="shared" si="88"/>
        <v>0</v>
      </c>
    </row>
    <row r="333" spans="1:50" ht="303.75" hidden="1">
      <c r="A333" s="47" t="s">
        <v>1348</v>
      </c>
      <c r="B333" s="31" t="s">
        <v>442</v>
      </c>
      <c r="C333" s="30">
        <v>2131</v>
      </c>
      <c r="D333" s="19"/>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179"/>
      <c r="AE333" s="176"/>
      <c r="AF333" s="177"/>
      <c r="AG333" s="177"/>
      <c r="AH333" s="177"/>
      <c r="AI333" s="177"/>
      <c r="AJ333" s="177"/>
      <c r="AK333" s="178">
        <f t="shared" si="80"/>
        <v>0</v>
      </c>
      <c r="AL333" s="177"/>
      <c r="AM333" s="177"/>
      <c r="AN333" s="177"/>
      <c r="AO333" s="177"/>
      <c r="AP333" s="177"/>
      <c r="AQ333" s="128">
        <f t="shared" si="81"/>
        <v>0</v>
      </c>
      <c r="AR333" s="78">
        <f t="shared" si="82"/>
        <v>0</v>
      </c>
      <c r="AS333" s="78">
        <f t="shared" si="83"/>
        <v>0</v>
      </c>
      <c r="AT333" s="78">
        <f t="shared" si="84"/>
        <v>0</v>
      </c>
      <c r="AU333" s="78">
        <f t="shared" si="85"/>
        <v>0</v>
      </c>
      <c r="AV333" s="78">
        <f t="shared" si="86"/>
        <v>0</v>
      </c>
      <c r="AW333" s="78">
        <f t="shared" si="87"/>
        <v>0</v>
      </c>
      <c r="AX333" s="104">
        <f t="shared" si="88"/>
        <v>0</v>
      </c>
    </row>
    <row r="334" spans="1:50" ht="344.25" hidden="1">
      <c r="A334" s="47" t="s">
        <v>1349</v>
      </c>
      <c r="B334" s="31" t="s">
        <v>1664</v>
      </c>
      <c r="C334" s="30">
        <v>2132</v>
      </c>
      <c r="D334" s="19"/>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179"/>
      <c r="AE334" s="176"/>
      <c r="AF334" s="177"/>
      <c r="AG334" s="177"/>
      <c r="AH334" s="177"/>
      <c r="AI334" s="177"/>
      <c r="AJ334" s="177"/>
      <c r="AK334" s="178">
        <f t="shared" si="80"/>
        <v>0</v>
      </c>
      <c r="AL334" s="177"/>
      <c r="AM334" s="177"/>
      <c r="AN334" s="177"/>
      <c r="AO334" s="177"/>
      <c r="AP334" s="177"/>
      <c r="AQ334" s="128">
        <f t="shared" si="81"/>
        <v>0</v>
      </c>
      <c r="AR334" s="78">
        <f t="shared" si="82"/>
        <v>0</v>
      </c>
      <c r="AS334" s="78">
        <f t="shared" si="83"/>
        <v>0</v>
      </c>
      <c r="AT334" s="78">
        <f t="shared" si="84"/>
        <v>0</v>
      </c>
      <c r="AU334" s="78">
        <f t="shared" si="85"/>
        <v>0</v>
      </c>
      <c r="AV334" s="78">
        <f t="shared" si="86"/>
        <v>0</v>
      </c>
      <c r="AW334" s="78">
        <f t="shared" si="87"/>
        <v>0</v>
      </c>
      <c r="AX334" s="104">
        <f t="shared" si="88"/>
        <v>0</v>
      </c>
    </row>
    <row r="335" spans="1:50" ht="344.25" hidden="1">
      <c r="A335" s="47" t="s">
        <v>1350</v>
      </c>
      <c r="B335" s="31" t="s">
        <v>1140</v>
      </c>
      <c r="C335" s="30">
        <v>2133</v>
      </c>
      <c r="D335" s="19"/>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179"/>
      <c r="AE335" s="176"/>
      <c r="AF335" s="177"/>
      <c r="AG335" s="177"/>
      <c r="AH335" s="177"/>
      <c r="AI335" s="177"/>
      <c r="AJ335" s="177"/>
      <c r="AK335" s="178">
        <f t="shared" si="80"/>
        <v>0</v>
      </c>
      <c r="AL335" s="177"/>
      <c r="AM335" s="177"/>
      <c r="AN335" s="177"/>
      <c r="AO335" s="177"/>
      <c r="AP335" s="177"/>
      <c r="AQ335" s="128">
        <f t="shared" si="81"/>
        <v>0</v>
      </c>
      <c r="AR335" s="78">
        <f t="shared" si="82"/>
        <v>0</v>
      </c>
      <c r="AS335" s="78">
        <f t="shared" si="83"/>
        <v>0</v>
      </c>
      <c r="AT335" s="78">
        <f t="shared" si="84"/>
        <v>0</v>
      </c>
      <c r="AU335" s="78">
        <f t="shared" si="85"/>
        <v>0</v>
      </c>
      <c r="AV335" s="78">
        <f t="shared" si="86"/>
        <v>0</v>
      </c>
      <c r="AW335" s="78">
        <f t="shared" si="87"/>
        <v>0</v>
      </c>
      <c r="AX335" s="104">
        <f t="shared" si="88"/>
        <v>0</v>
      </c>
    </row>
    <row r="336" spans="1:50" ht="121.5" hidden="1">
      <c r="A336" s="47" t="s">
        <v>1351</v>
      </c>
      <c r="B336" s="31" t="s">
        <v>510</v>
      </c>
      <c r="C336" s="30">
        <v>2134</v>
      </c>
      <c r="D336" s="19"/>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179"/>
      <c r="AE336" s="176"/>
      <c r="AF336" s="177"/>
      <c r="AG336" s="177"/>
      <c r="AH336" s="177"/>
      <c r="AI336" s="177"/>
      <c r="AJ336" s="177"/>
      <c r="AK336" s="178">
        <f t="shared" si="80"/>
        <v>0</v>
      </c>
      <c r="AL336" s="177"/>
      <c r="AM336" s="177"/>
      <c r="AN336" s="177"/>
      <c r="AO336" s="177"/>
      <c r="AP336" s="177"/>
      <c r="AQ336" s="128">
        <f t="shared" si="81"/>
        <v>0</v>
      </c>
      <c r="AR336" s="78">
        <f t="shared" si="82"/>
        <v>0</v>
      </c>
      <c r="AS336" s="78">
        <f t="shared" si="83"/>
        <v>0</v>
      </c>
      <c r="AT336" s="78">
        <f t="shared" si="84"/>
        <v>0</v>
      </c>
      <c r="AU336" s="78">
        <f t="shared" si="85"/>
        <v>0</v>
      </c>
      <c r="AV336" s="78">
        <f t="shared" si="86"/>
        <v>0</v>
      </c>
      <c r="AW336" s="78">
        <f t="shared" si="87"/>
        <v>0</v>
      </c>
      <c r="AX336" s="104">
        <f t="shared" si="88"/>
        <v>0</v>
      </c>
    </row>
    <row r="337" spans="1:50" ht="202.5" hidden="1">
      <c r="A337" s="47" t="s">
        <v>1352</v>
      </c>
      <c r="B337" s="31" t="s">
        <v>505</v>
      </c>
      <c r="C337" s="30">
        <v>2135</v>
      </c>
      <c r="D337" s="19"/>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179"/>
      <c r="AE337" s="176"/>
      <c r="AF337" s="177"/>
      <c r="AG337" s="177"/>
      <c r="AH337" s="177"/>
      <c r="AI337" s="177"/>
      <c r="AJ337" s="177"/>
      <c r="AK337" s="178">
        <f t="shared" si="80"/>
        <v>0</v>
      </c>
      <c r="AL337" s="177"/>
      <c r="AM337" s="177"/>
      <c r="AN337" s="177"/>
      <c r="AO337" s="177"/>
      <c r="AP337" s="177"/>
      <c r="AQ337" s="128">
        <f t="shared" si="81"/>
        <v>0</v>
      </c>
      <c r="AR337" s="78">
        <f t="shared" si="82"/>
        <v>0</v>
      </c>
      <c r="AS337" s="78">
        <f t="shared" si="83"/>
        <v>0</v>
      </c>
      <c r="AT337" s="78">
        <f t="shared" si="84"/>
        <v>0</v>
      </c>
      <c r="AU337" s="78">
        <f t="shared" si="85"/>
        <v>0</v>
      </c>
      <c r="AV337" s="78">
        <f t="shared" si="86"/>
        <v>0</v>
      </c>
      <c r="AW337" s="78">
        <f t="shared" si="87"/>
        <v>0</v>
      </c>
      <c r="AX337" s="104">
        <f t="shared" si="88"/>
        <v>0</v>
      </c>
    </row>
    <row r="338" spans="1:50" ht="121.5" hidden="1">
      <c r="A338" s="47" t="s">
        <v>1353</v>
      </c>
      <c r="B338" s="31" t="s">
        <v>511</v>
      </c>
      <c r="C338" s="30">
        <v>2136</v>
      </c>
      <c r="D338" s="19"/>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179"/>
      <c r="AE338" s="176"/>
      <c r="AF338" s="177"/>
      <c r="AG338" s="177"/>
      <c r="AH338" s="177"/>
      <c r="AI338" s="177"/>
      <c r="AJ338" s="177"/>
      <c r="AK338" s="178">
        <f t="shared" si="80"/>
        <v>0</v>
      </c>
      <c r="AL338" s="177"/>
      <c r="AM338" s="177"/>
      <c r="AN338" s="177"/>
      <c r="AO338" s="177"/>
      <c r="AP338" s="177"/>
      <c r="AQ338" s="128">
        <f t="shared" si="81"/>
        <v>0</v>
      </c>
      <c r="AR338" s="78">
        <f t="shared" si="82"/>
        <v>0</v>
      </c>
      <c r="AS338" s="78">
        <f t="shared" si="83"/>
        <v>0</v>
      </c>
      <c r="AT338" s="78">
        <f t="shared" si="84"/>
        <v>0</v>
      </c>
      <c r="AU338" s="78">
        <f t="shared" si="85"/>
        <v>0</v>
      </c>
      <c r="AV338" s="78">
        <f t="shared" si="86"/>
        <v>0</v>
      </c>
      <c r="AW338" s="78">
        <f t="shared" si="87"/>
        <v>0</v>
      </c>
      <c r="AX338" s="104">
        <f t="shared" si="88"/>
        <v>0</v>
      </c>
    </row>
    <row r="339" spans="1:50" ht="81" hidden="1">
      <c r="A339" s="47" t="s">
        <v>1354</v>
      </c>
      <c r="B339" s="31" t="s">
        <v>1668</v>
      </c>
      <c r="C339" s="30">
        <v>2137</v>
      </c>
      <c r="D339" s="19"/>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179"/>
      <c r="AE339" s="176"/>
      <c r="AF339" s="177"/>
      <c r="AG339" s="177"/>
      <c r="AH339" s="177"/>
      <c r="AI339" s="177"/>
      <c r="AJ339" s="177"/>
      <c r="AK339" s="178">
        <f t="shared" si="80"/>
        <v>0</v>
      </c>
      <c r="AL339" s="177"/>
      <c r="AM339" s="177"/>
      <c r="AN339" s="177"/>
      <c r="AO339" s="177"/>
      <c r="AP339" s="177"/>
      <c r="AQ339" s="128">
        <f t="shared" si="81"/>
        <v>0</v>
      </c>
      <c r="AR339" s="78">
        <f t="shared" si="82"/>
        <v>0</v>
      </c>
      <c r="AS339" s="78">
        <f t="shared" si="83"/>
        <v>0</v>
      </c>
      <c r="AT339" s="78">
        <f t="shared" si="84"/>
        <v>0</v>
      </c>
      <c r="AU339" s="78">
        <f t="shared" si="85"/>
        <v>0</v>
      </c>
      <c r="AV339" s="78">
        <f t="shared" si="86"/>
        <v>0</v>
      </c>
      <c r="AW339" s="78">
        <f t="shared" si="87"/>
        <v>0</v>
      </c>
      <c r="AX339" s="104">
        <f t="shared" si="88"/>
        <v>0</v>
      </c>
    </row>
    <row r="340" spans="1:50" ht="222.75" hidden="1">
      <c r="A340" s="47" t="s">
        <v>1355</v>
      </c>
      <c r="B340" s="31" t="s">
        <v>506</v>
      </c>
      <c r="C340" s="30">
        <v>2138</v>
      </c>
      <c r="D340" s="19"/>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179"/>
      <c r="AE340" s="176"/>
      <c r="AF340" s="177"/>
      <c r="AG340" s="177"/>
      <c r="AH340" s="177"/>
      <c r="AI340" s="177"/>
      <c r="AJ340" s="177"/>
      <c r="AK340" s="178">
        <f t="shared" si="80"/>
        <v>0</v>
      </c>
      <c r="AL340" s="177"/>
      <c r="AM340" s="177"/>
      <c r="AN340" s="177"/>
      <c r="AO340" s="177"/>
      <c r="AP340" s="177"/>
      <c r="AQ340" s="128">
        <f t="shared" si="81"/>
        <v>0</v>
      </c>
      <c r="AR340" s="78">
        <f t="shared" si="82"/>
        <v>0</v>
      </c>
      <c r="AS340" s="78">
        <f t="shared" si="83"/>
        <v>0</v>
      </c>
      <c r="AT340" s="78">
        <f t="shared" si="84"/>
        <v>0</v>
      </c>
      <c r="AU340" s="78">
        <f t="shared" si="85"/>
        <v>0</v>
      </c>
      <c r="AV340" s="78">
        <f t="shared" si="86"/>
        <v>0</v>
      </c>
      <c r="AW340" s="78">
        <f t="shared" si="87"/>
        <v>0</v>
      </c>
      <c r="AX340" s="104">
        <f t="shared" si="88"/>
        <v>0</v>
      </c>
    </row>
    <row r="341" spans="1:50" ht="60.75" hidden="1">
      <c r="A341" s="47" t="s">
        <v>1356</v>
      </c>
      <c r="B341" s="31" t="s">
        <v>512</v>
      </c>
      <c r="C341" s="30">
        <v>2139</v>
      </c>
      <c r="D341" s="19"/>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179"/>
      <c r="AE341" s="176"/>
      <c r="AF341" s="177"/>
      <c r="AG341" s="177"/>
      <c r="AH341" s="177"/>
      <c r="AI341" s="177"/>
      <c r="AJ341" s="177"/>
      <c r="AK341" s="178">
        <f t="shared" si="80"/>
        <v>0</v>
      </c>
      <c r="AL341" s="177"/>
      <c r="AM341" s="177"/>
      <c r="AN341" s="177"/>
      <c r="AO341" s="177"/>
      <c r="AP341" s="177"/>
      <c r="AQ341" s="128">
        <f t="shared" si="81"/>
        <v>0</v>
      </c>
      <c r="AR341" s="78">
        <f t="shared" si="82"/>
        <v>0</v>
      </c>
      <c r="AS341" s="78">
        <f t="shared" si="83"/>
        <v>0</v>
      </c>
      <c r="AT341" s="78">
        <f t="shared" si="84"/>
        <v>0</v>
      </c>
      <c r="AU341" s="78">
        <f t="shared" si="85"/>
        <v>0</v>
      </c>
      <c r="AV341" s="78">
        <f t="shared" si="86"/>
        <v>0</v>
      </c>
      <c r="AW341" s="78">
        <f t="shared" si="87"/>
        <v>0</v>
      </c>
      <c r="AX341" s="104">
        <f t="shared" si="88"/>
        <v>0</v>
      </c>
    </row>
    <row r="342" spans="1:50" ht="324" hidden="1">
      <c r="A342" s="47" t="s">
        <v>1357</v>
      </c>
      <c r="B342" s="31" t="s">
        <v>507</v>
      </c>
      <c r="C342" s="30">
        <v>2140</v>
      </c>
      <c r="D342" s="19"/>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179"/>
      <c r="AE342" s="176"/>
      <c r="AF342" s="177"/>
      <c r="AG342" s="177"/>
      <c r="AH342" s="177"/>
      <c r="AI342" s="177"/>
      <c r="AJ342" s="177"/>
      <c r="AK342" s="178">
        <f t="shared" si="80"/>
        <v>0</v>
      </c>
      <c r="AL342" s="177"/>
      <c r="AM342" s="177"/>
      <c r="AN342" s="177"/>
      <c r="AO342" s="177"/>
      <c r="AP342" s="177"/>
      <c r="AQ342" s="128">
        <f t="shared" si="81"/>
        <v>0</v>
      </c>
      <c r="AR342" s="78">
        <f t="shared" si="82"/>
        <v>0</v>
      </c>
      <c r="AS342" s="78">
        <f t="shared" si="83"/>
        <v>0</v>
      </c>
      <c r="AT342" s="78">
        <f t="shared" si="84"/>
        <v>0</v>
      </c>
      <c r="AU342" s="78">
        <f t="shared" si="85"/>
        <v>0</v>
      </c>
      <c r="AV342" s="78">
        <f t="shared" si="86"/>
        <v>0</v>
      </c>
      <c r="AW342" s="78">
        <f t="shared" si="87"/>
        <v>0</v>
      </c>
      <c r="AX342" s="104">
        <f t="shared" si="88"/>
        <v>0</v>
      </c>
    </row>
    <row r="343" spans="1:50" ht="101.25" hidden="1">
      <c r="A343" s="47" t="s">
        <v>1358</v>
      </c>
      <c r="B343" s="31" t="s">
        <v>1665</v>
      </c>
      <c r="C343" s="30">
        <v>2141</v>
      </c>
      <c r="D343" s="19"/>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179"/>
      <c r="AE343" s="176"/>
      <c r="AF343" s="177"/>
      <c r="AG343" s="177"/>
      <c r="AH343" s="177"/>
      <c r="AI343" s="177"/>
      <c r="AJ343" s="177"/>
      <c r="AK343" s="178">
        <f t="shared" si="80"/>
        <v>0</v>
      </c>
      <c r="AL343" s="177"/>
      <c r="AM343" s="177"/>
      <c r="AN343" s="177"/>
      <c r="AO343" s="177"/>
      <c r="AP343" s="177"/>
      <c r="AQ343" s="128">
        <f t="shared" si="81"/>
        <v>0</v>
      </c>
      <c r="AR343" s="78">
        <f t="shared" si="82"/>
        <v>0</v>
      </c>
      <c r="AS343" s="78">
        <f t="shared" si="83"/>
        <v>0</v>
      </c>
      <c r="AT343" s="78">
        <f t="shared" si="84"/>
        <v>0</v>
      </c>
      <c r="AU343" s="78">
        <f t="shared" si="85"/>
        <v>0</v>
      </c>
      <c r="AV343" s="78">
        <f t="shared" si="86"/>
        <v>0</v>
      </c>
      <c r="AW343" s="78">
        <f t="shared" si="87"/>
        <v>0</v>
      </c>
      <c r="AX343" s="104">
        <f t="shared" si="88"/>
        <v>0</v>
      </c>
    </row>
    <row r="344" spans="1:50" ht="40.5" hidden="1">
      <c r="A344" s="47" t="s">
        <v>1359</v>
      </c>
      <c r="B344" s="31" t="s">
        <v>388</v>
      </c>
      <c r="C344" s="30">
        <v>2142</v>
      </c>
      <c r="D344" s="19"/>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179"/>
      <c r="AE344" s="176"/>
      <c r="AF344" s="177"/>
      <c r="AG344" s="177"/>
      <c r="AH344" s="177"/>
      <c r="AI344" s="177"/>
      <c r="AJ344" s="177"/>
      <c r="AK344" s="178">
        <f t="shared" si="80"/>
        <v>0</v>
      </c>
      <c r="AL344" s="177"/>
      <c r="AM344" s="177"/>
      <c r="AN344" s="177"/>
      <c r="AO344" s="177"/>
      <c r="AP344" s="177"/>
      <c r="AQ344" s="128">
        <f t="shared" si="81"/>
        <v>0</v>
      </c>
      <c r="AR344" s="78">
        <f t="shared" si="82"/>
        <v>0</v>
      </c>
      <c r="AS344" s="78">
        <f t="shared" si="83"/>
        <v>0</v>
      </c>
      <c r="AT344" s="78">
        <f t="shared" si="84"/>
        <v>0</v>
      </c>
      <c r="AU344" s="78">
        <f t="shared" si="85"/>
        <v>0</v>
      </c>
      <c r="AV344" s="78">
        <f t="shared" si="86"/>
        <v>0</v>
      </c>
      <c r="AW344" s="78">
        <f t="shared" si="87"/>
        <v>0</v>
      </c>
      <c r="AX344" s="104">
        <f t="shared" si="88"/>
        <v>0</v>
      </c>
    </row>
    <row r="345" spans="1:50" ht="202.5" hidden="1">
      <c r="A345" s="47" t="s">
        <v>1360</v>
      </c>
      <c r="B345" s="31" t="s">
        <v>508</v>
      </c>
      <c r="C345" s="30">
        <v>2143</v>
      </c>
      <c r="D345" s="19"/>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179"/>
      <c r="AE345" s="176"/>
      <c r="AF345" s="177"/>
      <c r="AG345" s="177"/>
      <c r="AH345" s="177"/>
      <c r="AI345" s="177"/>
      <c r="AJ345" s="177"/>
      <c r="AK345" s="178">
        <f t="shared" si="80"/>
        <v>0</v>
      </c>
      <c r="AL345" s="177"/>
      <c r="AM345" s="177"/>
      <c r="AN345" s="177"/>
      <c r="AO345" s="177"/>
      <c r="AP345" s="177"/>
      <c r="AQ345" s="128">
        <f t="shared" si="81"/>
        <v>0</v>
      </c>
      <c r="AR345" s="78">
        <f t="shared" si="82"/>
        <v>0</v>
      </c>
      <c r="AS345" s="78">
        <f t="shared" si="83"/>
        <v>0</v>
      </c>
      <c r="AT345" s="78">
        <f t="shared" si="84"/>
        <v>0</v>
      </c>
      <c r="AU345" s="78">
        <f t="shared" si="85"/>
        <v>0</v>
      </c>
      <c r="AV345" s="78">
        <f t="shared" si="86"/>
        <v>0</v>
      </c>
      <c r="AW345" s="78">
        <f t="shared" si="87"/>
        <v>0</v>
      </c>
      <c r="AX345" s="104">
        <f t="shared" si="88"/>
        <v>0</v>
      </c>
    </row>
    <row r="346" spans="1:50" ht="60.75" hidden="1">
      <c r="A346" s="47" t="s">
        <v>1361</v>
      </c>
      <c r="B346" s="31" t="s">
        <v>509</v>
      </c>
      <c r="C346" s="30">
        <v>2144</v>
      </c>
      <c r="D346" s="19"/>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179"/>
      <c r="AE346" s="176"/>
      <c r="AF346" s="177"/>
      <c r="AG346" s="177"/>
      <c r="AH346" s="177"/>
      <c r="AI346" s="177"/>
      <c r="AJ346" s="177"/>
      <c r="AK346" s="178">
        <f t="shared" si="80"/>
        <v>0</v>
      </c>
      <c r="AL346" s="177"/>
      <c r="AM346" s="177"/>
      <c r="AN346" s="177"/>
      <c r="AO346" s="177"/>
      <c r="AP346" s="177"/>
      <c r="AQ346" s="128">
        <f t="shared" si="81"/>
        <v>0</v>
      </c>
      <c r="AR346" s="78">
        <f t="shared" si="82"/>
        <v>0</v>
      </c>
      <c r="AS346" s="78">
        <f t="shared" si="83"/>
        <v>0</v>
      </c>
      <c r="AT346" s="78">
        <f t="shared" si="84"/>
        <v>0</v>
      </c>
      <c r="AU346" s="78">
        <f t="shared" si="85"/>
        <v>0</v>
      </c>
      <c r="AV346" s="78">
        <f t="shared" si="86"/>
        <v>0</v>
      </c>
      <c r="AW346" s="78">
        <f t="shared" si="87"/>
        <v>0</v>
      </c>
      <c r="AX346" s="104">
        <f t="shared" si="88"/>
        <v>0</v>
      </c>
    </row>
    <row r="347" spans="1:50" ht="141.75" hidden="1">
      <c r="A347" s="47" t="s">
        <v>1362</v>
      </c>
      <c r="B347" s="37" t="s">
        <v>1051</v>
      </c>
      <c r="C347" s="43">
        <v>2145</v>
      </c>
      <c r="D347" s="19"/>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179"/>
      <c r="AE347" s="176"/>
      <c r="AF347" s="177"/>
      <c r="AG347" s="177"/>
      <c r="AH347" s="177"/>
      <c r="AI347" s="177"/>
      <c r="AJ347" s="177"/>
      <c r="AK347" s="178">
        <f t="shared" si="80"/>
        <v>0</v>
      </c>
      <c r="AL347" s="177"/>
      <c r="AM347" s="177"/>
      <c r="AN347" s="177"/>
      <c r="AO347" s="177"/>
      <c r="AP347" s="177"/>
      <c r="AQ347" s="128">
        <f t="shared" si="81"/>
        <v>0</v>
      </c>
      <c r="AR347" s="78">
        <f t="shared" si="82"/>
        <v>0</v>
      </c>
      <c r="AS347" s="78">
        <f t="shared" si="83"/>
        <v>0</v>
      </c>
      <c r="AT347" s="78">
        <f t="shared" si="84"/>
        <v>0</v>
      </c>
      <c r="AU347" s="78">
        <f t="shared" si="85"/>
        <v>0</v>
      </c>
      <c r="AV347" s="78">
        <f t="shared" si="86"/>
        <v>0</v>
      </c>
      <c r="AW347" s="78">
        <f t="shared" si="87"/>
        <v>0</v>
      </c>
      <c r="AX347" s="104">
        <f t="shared" si="88"/>
        <v>0</v>
      </c>
    </row>
    <row r="348" spans="1:50" ht="144" customHeight="1" hidden="1">
      <c r="A348" s="95" t="s">
        <v>1363</v>
      </c>
      <c r="B348" s="92" t="s">
        <v>443</v>
      </c>
      <c r="C348" s="79">
        <v>2200</v>
      </c>
      <c r="D348" s="94" t="s">
        <v>1693</v>
      </c>
      <c r="E348" s="94" t="s">
        <v>1693</v>
      </c>
      <c r="F348" s="94" t="s">
        <v>1693</v>
      </c>
      <c r="G348" s="94" t="s">
        <v>1693</v>
      </c>
      <c r="H348" s="94" t="s">
        <v>1693</v>
      </c>
      <c r="I348" s="94" t="s">
        <v>1693</v>
      </c>
      <c r="J348" s="94" t="s">
        <v>1693</v>
      </c>
      <c r="K348" s="94" t="s">
        <v>1693</v>
      </c>
      <c r="L348" s="94" t="s">
        <v>1693</v>
      </c>
      <c r="M348" s="94" t="s">
        <v>1693</v>
      </c>
      <c r="N348" s="94" t="s">
        <v>1693</v>
      </c>
      <c r="O348" s="94" t="s">
        <v>1693</v>
      </c>
      <c r="P348" s="94" t="s">
        <v>1693</v>
      </c>
      <c r="Q348" s="94" t="s">
        <v>1693</v>
      </c>
      <c r="R348" s="94" t="s">
        <v>1693</v>
      </c>
      <c r="S348" s="94" t="s">
        <v>1693</v>
      </c>
      <c r="T348" s="94" t="s">
        <v>1693</v>
      </c>
      <c r="U348" s="94" t="s">
        <v>1693</v>
      </c>
      <c r="V348" s="94" t="s">
        <v>1693</v>
      </c>
      <c r="W348" s="94" t="s">
        <v>1693</v>
      </c>
      <c r="X348" s="94" t="s">
        <v>1693</v>
      </c>
      <c r="Y348" s="94" t="s">
        <v>1693</v>
      </c>
      <c r="Z348" s="94" t="s">
        <v>1693</v>
      </c>
      <c r="AA348" s="94" t="s">
        <v>1693</v>
      </c>
      <c r="AB348" s="94" t="s">
        <v>1693</v>
      </c>
      <c r="AC348" s="94" t="s">
        <v>1693</v>
      </c>
      <c r="AD348" s="184" t="s">
        <v>1693</v>
      </c>
      <c r="AE348" s="184" t="s">
        <v>1693</v>
      </c>
      <c r="AF348" s="181">
        <f>SUM(AF349:AF369)</f>
        <v>0</v>
      </c>
      <c r="AG348" s="181">
        <f aca="true" t="shared" si="89" ref="AG348:AX348">SUM(AG349:AG369)</f>
        <v>0</v>
      </c>
      <c r="AH348" s="181">
        <f t="shared" si="89"/>
        <v>0</v>
      </c>
      <c r="AI348" s="181">
        <f t="shared" si="89"/>
        <v>0</v>
      </c>
      <c r="AJ348" s="181">
        <f t="shared" si="89"/>
        <v>0</v>
      </c>
      <c r="AK348" s="181">
        <f t="shared" si="89"/>
        <v>0</v>
      </c>
      <c r="AL348" s="181">
        <f t="shared" si="89"/>
        <v>0</v>
      </c>
      <c r="AM348" s="181">
        <f t="shared" si="89"/>
        <v>0</v>
      </c>
      <c r="AN348" s="181">
        <f t="shared" si="89"/>
        <v>0</v>
      </c>
      <c r="AO348" s="181">
        <f t="shared" si="89"/>
        <v>0</v>
      </c>
      <c r="AP348" s="181">
        <f t="shared" si="89"/>
        <v>0</v>
      </c>
      <c r="AQ348" s="129">
        <f t="shared" si="89"/>
        <v>0</v>
      </c>
      <c r="AR348" s="83">
        <f t="shared" si="89"/>
        <v>0</v>
      </c>
      <c r="AS348" s="83">
        <f t="shared" si="89"/>
        <v>0</v>
      </c>
      <c r="AT348" s="83">
        <f t="shared" si="89"/>
        <v>0</v>
      </c>
      <c r="AU348" s="83">
        <f t="shared" si="89"/>
        <v>0</v>
      </c>
      <c r="AV348" s="83">
        <f t="shared" si="89"/>
        <v>0</v>
      </c>
      <c r="AW348" s="83">
        <f t="shared" si="89"/>
        <v>0</v>
      </c>
      <c r="AX348" s="83">
        <f t="shared" si="89"/>
        <v>0</v>
      </c>
    </row>
    <row r="349" spans="1:50" ht="40.5" hidden="1">
      <c r="A349" s="47" t="s">
        <v>1364</v>
      </c>
      <c r="B349" s="31" t="s">
        <v>1149</v>
      </c>
      <c r="C349" s="30">
        <v>2201</v>
      </c>
      <c r="D349" s="19"/>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179"/>
      <c r="AE349" s="176"/>
      <c r="AF349" s="177"/>
      <c r="AG349" s="177"/>
      <c r="AH349" s="177"/>
      <c r="AI349" s="177"/>
      <c r="AJ349" s="177"/>
      <c r="AK349" s="178">
        <f aca="true" t="shared" si="90" ref="AK349:AK365">AJ349</f>
        <v>0</v>
      </c>
      <c r="AL349" s="177"/>
      <c r="AM349" s="177"/>
      <c r="AN349" s="177"/>
      <c r="AO349" s="177"/>
      <c r="AP349" s="177"/>
      <c r="AQ349" s="128">
        <f aca="true" t="shared" si="91" ref="AQ349:AQ365">AP349</f>
        <v>0</v>
      </c>
      <c r="AR349" s="78">
        <f aca="true" t="shared" si="92" ref="AR349:AR365">AG349</f>
        <v>0</v>
      </c>
      <c r="AS349" s="78">
        <f aca="true" t="shared" si="93" ref="AS349:AS365">AH349</f>
        <v>0</v>
      </c>
      <c r="AT349" s="78">
        <f aca="true" t="shared" si="94" ref="AT349:AT365">AI349</f>
        <v>0</v>
      </c>
      <c r="AU349" s="78">
        <f aca="true" t="shared" si="95" ref="AU349:AU365">AM349</f>
        <v>0</v>
      </c>
      <c r="AV349" s="78">
        <f aca="true" t="shared" si="96" ref="AV349:AV365">AN349</f>
        <v>0</v>
      </c>
      <c r="AW349" s="78">
        <f aca="true" t="shared" si="97" ref="AW349:AW365">AO349</f>
        <v>0</v>
      </c>
      <c r="AX349" s="104">
        <f aca="true" t="shared" si="98" ref="AX349:AX365">IF(AW349&gt;0,"нормативный и плановый",0)</f>
        <v>0</v>
      </c>
    </row>
    <row r="350" spans="1:50" ht="40.5" hidden="1">
      <c r="A350" s="47" t="s">
        <v>1365</v>
      </c>
      <c r="B350" s="31" t="s">
        <v>834</v>
      </c>
      <c r="C350" s="30">
        <v>2202</v>
      </c>
      <c r="D350" s="19"/>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179"/>
      <c r="AE350" s="176"/>
      <c r="AF350" s="177"/>
      <c r="AG350" s="177"/>
      <c r="AH350" s="177"/>
      <c r="AI350" s="177"/>
      <c r="AJ350" s="177"/>
      <c r="AK350" s="178">
        <f t="shared" si="90"/>
        <v>0</v>
      </c>
      <c r="AL350" s="177"/>
      <c r="AM350" s="177"/>
      <c r="AN350" s="177"/>
      <c r="AO350" s="177"/>
      <c r="AP350" s="177"/>
      <c r="AQ350" s="128">
        <f t="shared" si="91"/>
        <v>0</v>
      </c>
      <c r="AR350" s="78">
        <f t="shared" si="92"/>
        <v>0</v>
      </c>
      <c r="AS350" s="78">
        <f t="shared" si="93"/>
        <v>0</v>
      </c>
      <c r="AT350" s="78">
        <f t="shared" si="94"/>
        <v>0</v>
      </c>
      <c r="AU350" s="78">
        <f t="shared" si="95"/>
        <v>0</v>
      </c>
      <c r="AV350" s="78">
        <f t="shared" si="96"/>
        <v>0</v>
      </c>
      <c r="AW350" s="78">
        <f t="shared" si="97"/>
        <v>0</v>
      </c>
      <c r="AX350" s="104">
        <f t="shared" si="98"/>
        <v>0</v>
      </c>
    </row>
    <row r="351" spans="1:50" ht="40.5" hidden="1">
      <c r="A351" s="47" t="s">
        <v>1366</v>
      </c>
      <c r="B351" s="31" t="s">
        <v>836</v>
      </c>
      <c r="C351" s="30">
        <v>2203</v>
      </c>
      <c r="D351" s="19"/>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179"/>
      <c r="AE351" s="176"/>
      <c r="AF351" s="177"/>
      <c r="AG351" s="177"/>
      <c r="AH351" s="177"/>
      <c r="AI351" s="177"/>
      <c r="AJ351" s="177"/>
      <c r="AK351" s="178">
        <f t="shared" si="90"/>
        <v>0</v>
      </c>
      <c r="AL351" s="177"/>
      <c r="AM351" s="177"/>
      <c r="AN351" s="177"/>
      <c r="AO351" s="177"/>
      <c r="AP351" s="177"/>
      <c r="AQ351" s="128">
        <f t="shared" si="91"/>
        <v>0</v>
      </c>
      <c r="AR351" s="78">
        <f t="shared" si="92"/>
        <v>0</v>
      </c>
      <c r="AS351" s="78">
        <f t="shared" si="93"/>
        <v>0</v>
      </c>
      <c r="AT351" s="78">
        <f t="shared" si="94"/>
        <v>0</v>
      </c>
      <c r="AU351" s="78">
        <f t="shared" si="95"/>
        <v>0</v>
      </c>
      <c r="AV351" s="78">
        <f t="shared" si="96"/>
        <v>0</v>
      </c>
      <c r="AW351" s="78">
        <f t="shared" si="97"/>
        <v>0</v>
      </c>
      <c r="AX351" s="104">
        <f t="shared" si="98"/>
        <v>0</v>
      </c>
    </row>
    <row r="352" spans="1:50" ht="81" hidden="1">
      <c r="A352" s="47" t="s">
        <v>1367</v>
      </c>
      <c r="B352" s="31" t="s">
        <v>1150</v>
      </c>
      <c r="C352" s="30">
        <v>2204</v>
      </c>
      <c r="D352" s="19"/>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179"/>
      <c r="AE352" s="176"/>
      <c r="AF352" s="177"/>
      <c r="AG352" s="177"/>
      <c r="AH352" s="177"/>
      <c r="AI352" s="177"/>
      <c r="AJ352" s="177"/>
      <c r="AK352" s="178">
        <f t="shared" si="90"/>
        <v>0</v>
      </c>
      <c r="AL352" s="177"/>
      <c r="AM352" s="177"/>
      <c r="AN352" s="177"/>
      <c r="AO352" s="177"/>
      <c r="AP352" s="177"/>
      <c r="AQ352" s="128">
        <f t="shared" si="91"/>
        <v>0</v>
      </c>
      <c r="AR352" s="78">
        <f t="shared" si="92"/>
        <v>0</v>
      </c>
      <c r="AS352" s="78">
        <f t="shared" si="93"/>
        <v>0</v>
      </c>
      <c r="AT352" s="78">
        <f t="shared" si="94"/>
        <v>0</v>
      </c>
      <c r="AU352" s="78">
        <f t="shared" si="95"/>
        <v>0</v>
      </c>
      <c r="AV352" s="78">
        <f t="shared" si="96"/>
        <v>0</v>
      </c>
      <c r="AW352" s="78">
        <f t="shared" si="97"/>
        <v>0</v>
      </c>
      <c r="AX352" s="104">
        <f t="shared" si="98"/>
        <v>0</v>
      </c>
    </row>
    <row r="353" spans="1:50" ht="60.75" hidden="1">
      <c r="A353" s="47" t="s">
        <v>1368</v>
      </c>
      <c r="B353" s="31" t="s">
        <v>483</v>
      </c>
      <c r="C353" s="30">
        <v>2205</v>
      </c>
      <c r="D353" s="19"/>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179"/>
      <c r="AE353" s="176"/>
      <c r="AF353" s="177"/>
      <c r="AG353" s="177"/>
      <c r="AH353" s="177"/>
      <c r="AI353" s="177"/>
      <c r="AJ353" s="177"/>
      <c r="AK353" s="178">
        <f t="shared" si="90"/>
        <v>0</v>
      </c>
      <c r="AL353" s="177"/>
      <c r="AM353" s="177"/>
      <c r="AN353" s="177"/>
      <c r="AO353" s="177"/>
      <c r="AP353" s="177"/>
      <c r="AQ353" s="128">
        <f t="shared" si="91"/>
        <v>0</v>
      </c>
      <c r="AR353" s="78">
        <f t="shared" si="92"/>
        <v>0</v>
      </c>
      <c r="AS353" s="78">
        <f t="shared" si="93"/>
        <v>0</v>
      </c>
      <c r="AT353" s="78">
        <f t="shared" si="94"/>
        <v>0</v>
      </c>
      <c r="AU353" s="78">
        <f t="shared" si="95"/>
        <v>0</v>
      </c>
      <c r="AV353" s="78">
        <f t="shared" si="96"/>
        <v>0</v>
      </c>
      <c r="AW353" s="78">
        <f t="shared" si="97"/>
        <v>0</v>
      </c>
      <c r="AX353" s="104">
        <f t="shared" si="98"/>
        <v>0</v>
      </c>
    </row>
    <row r="354" spans="1:50" ht="263.25" hidden="1">
      <c r="A354" s="47" t="s">
        <v>1369</v>
      </c>
      <c r="B354" s="31" t="s">
        <v>840</v>
      </c>
      <c r="C354" s="30">
        <v>2206</v>
      </c>
      <c r="D354" s="19"/>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179"/>
      <c r="AE354" s="176"/>
      <c r="AF354" s="177"/>
      <c r="AG354" s="177"/>
      <c r="AH354" s="177"/>
      <c r="AI354" s="177"/>
      <c r="AJ354" s="177"/>
      <c r="AK354" s="178">
        <f t="shared" si="90"/>
        <v>0</v>
      </c>
      <c r="AL354" s="177"/>
      <c r="AM354" s="177"/>
      <c r="AN354" s="177"/>
      <c r="AO354" s="177"/>
      <c r="AP354" s="177"/>
      <c r="AQ354" s="128">
        <f t="shared" si="91"/>
        <v>0</v>
      </c>
      <c r="AR354" s="78">
        <f t="shared" si="92"/>
        <v>0</v>
      </c>
      <c r="AS354" s="78">
        <f t="shared" si="93"/>
        <v>0</v>
      </c>
      <c r="AT354" s="78">
        <f t="shared" si="94"/>
        <v>0</v>
      </c>
      <c r="AU354" s="78">
        <f t="shared" si="95"/>
        <v>0</v>
      </c>
      <c r="AV354" s="78">
        <f t="shared" si="96"/>
        <v>0</v>
      </c>
      <c r="AW354" s="78">
        <f t="shared" si="97"/>
        <v>0</v>
      </c>
      <c r="AX354" s="104">
        <f t="shared" si="98"/>
        <v>0</v>
      </c>
    </row>
    <row r="355" spans="1:50" ht="162" hidden="1">
      <c r="A355" s="47" t="s">
        <v>1370</v>
      </c>
      <c r="B355" s="31" t="s">
        <v>484</v>
      </c>
      <c r="C355" s="30">
        <v>2207</v>
      </c>
      <c r="D355" s="19"/>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179"/>
      <c r="AE355" s="176"/>
      <c r="AF355" s="177"/>
      <c r="AG355" s="177"/>
      <c r="AH355" s="177"/>
      <c r="AI355" s="177"/>
      <c r="AJ355" s="177"/>
      <c r="AK355" s="178">
        <f t="shared" si="90"/>
        <v>0</v>
      </c>
      <c r="AL355" s="177"/>
      <c r="AM355" s="177"/>
      <c r="AN355" s="177"/>
      <c r="AO355" s="177"/>
      <c r="AP355" s="177"/>
      <c r="AQ355" s="128">
        <f t="shared" si="91"/>
        <v>0</v>
      </c>
      <c r="AR355" s="78">
        <f t="shared" si="92"/>
        <v>0</v>
      </c>
      <c r="AS355" s="78">
        <f t="shared" si="93"/>
        <v>0</v>
      </c>
      <c r="AT355" s="78">
        <f t="shared" si="94"/>
        <v>0</v>
      </c>
      <c r="AU355" s="78">
        <f t="shared" si="95"/>
        <v>0</v>
      </c>
      <c r="AV355" s="78">
        <f t="shared" si="96"/>
        <v>0</v>
      </c>
      <c r="AW355" s="78">
        <f t="shared" si="97"/>
        <v>0</v>
      </c>
      <c r="AX355" s="104">
        <f t="shared" si="98"/>
        <v>0</v>
      </c>
    </row>
    <row r="356" spans="1:50" ht="202.5" hidden="1">
      <c r="A356" s="47" t="s">
        <v>1371</v>
      </c>
      <c r="B356" s="31" t="s">
        <v>391</v>
      </c>
      <c r="C356" s="30">
        <v>2208</v>
      </c>
      <c r="D356" s="19"/>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179"/>
      <c r="AE356" s="176"/>
      <c r="AF356" s="177"/>
      <c r="AG356" s="177"/>
      <c r="AH356" s="177"/>
      <c r="AI356" s="177"/>
      <c r="AJ356" s="177"/>
      <c r="AK356" s="178">
        <f t="shared" si="90"/>
        <v>0</v>
      </c>
      <c r="AL356" s="177"/>
      <c r="AM356" s="177"/>
      <c r="AN356" s="177"/>
      <c r="AO356" s="177"/>
      <c r="AP356" s="177"/>
      <c r="AQ356" s="128">
        <f t="shared" si="91"/>
        <v>0</v>
      </c>
      <c r="AR356" s="78">
        <f t="shared" si="92"/>
        <v>0</v>
      </c>
      <c r="AS356" s="78">
        <f t="shared" si="93"/>
        <v>0</v>
      </c>
      <c r="AT356" s="78">
        <f t="shared" si="94"/>
        <v>0</v>
      </c>
      <c r="AU356" s="78">
        <f t="shared" si="95"/>
        <v>0</v>
      </c>
      <c r="AV356" s="78">
        <f t="shared" si="96"/>
        <v>0</v>
      </c>
      <c r="AW356" s="78">
        <f t="shared" si="97"/>
        <v>0</v>
      </c>
      <c r="AX356" s="104">
        <f t="shared" si="98"/>
        <v>0</v>
      </c>
    </row>
    <row r="357" spans="1:50" ht="101.25" hidden="1">
      <c r="A357" s="47" t="s">
        <v>1372</v>
      </c>
      <c r="B357" s="31" t="s">
        <v>444</v>
      </c>
      <c r="C357" s="30">
        <v>2209</v>
      </c>
      <c r="D357" s="19"/>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179"/>
      <c r="AE357" s="176"/>
      <c r="AF357" s="177"/>
      <c r="AG357" s="177"/>
      <c r="AH357" s="177"/>
      <c r="AI357" s="177"/>
      <c r="AJ357" s="177"/>
      <c r="AK357" s="178">
        <f t="shared" si="90"/>
        <v>0</v>
      </c>
      <c r="AL357" s="177"/>
      <c r="AM357" s="177"/>
      <c r="AN357" s="177"/>
      <c r="AO357" s="177"/>
      <c r="AP357" s="177"/>
      <c r="AQ357" s="128">
        <f t="shared" si="91"/>
        <v>0</v>
      </c>
      <c r="AR357" s="78">
        <f t="shared" si="92"/>
        <v>0</v>
      </c>
      <c r="AS357" s="78">
        <f t="shared" si="93"/>
        <v>0</v>
      </c>
      <c r="AT357" s="78">
        <f t="shared" si="94"/>
        <v>0</v>
      </c>
      <c r="AU357" s="78">
        <f t="shared" si="95"/>
        <v>0</v>
      </c>
      <c r="AV357" s="78">
        <f t="shared" si="96"/>
        <v>0</v>
      </c>
      <c r="AW357" s="78">
        <f t="shared" si="97"/>
        <v>0</v>
      </c>
      <c r="AX357" s="104">
        <f t="shared" si="98"/>
        <v>0</v>
      </c>
    </row>
    <row r="358" spans="1:50" ht="121.5" hidden="1">
      <c r="A358" s="47" t="s">
        <v>1373</v>
      </c>
      <c r="B358" s="31" t="s">
        <v>445</v>
      </c>
      <c r="C358" s="30">
        <v>2210</v>
      </c>
      <c r="D358" s="19"/>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179"/>
      <c r="AE358" s="176"/>
      <c r="AF358" s="177"/>
      <c r="AG358" s="177"/>
      <c r="AH358" s="177"/>
      <c r="AI358" s="177"/>
      <c r="AJ358" s="177"/>
      <c r="AK358" s="178">
        <f t="shared" si="90"/>
        <v>0</v>
      </c>
      <c r="AL358" s="177"/>
      <c r="AM358" s="177"/>
      <c r="AN358" s="177"/>
      <c r="AO358" s="177"/>
      <c r="AP358" s="177"/>
      <c r="AQ358" s="128">
        <f t="shared" si="91"/>
        <v>0</v>
      </c>
      <c r="AR358" s="78">
        <f t="shared" si="92"/>
        <v>0</v>
      </c>
      <c r="AS358" s="78">
        <f t="shared" si="93"/>
        <v>0</v>
      </c>
      <c r="AT358" s="78">
        <f t="shared" si="94"/>
        <v>0</v>
      </c>
      <c r="AU358" s="78">
        <f t="shared" si="95"/>
        <v>0</v>
      </c>
      <c r="AV358" s="78">
        <f t="shared" si="96"/>
        <v>0</v>
      </c>
      <c r="AW358" s="78">
        <f t="shared" si="97"/>
        <v>0</v>
      </c>
      <c r="AX358" s="104">
        <f t="shared" si="98"/>
        <v>0</v>
      </c>
    </row>
    <row r="359" spans="1:50" ht="283.5" hidden="1">
      <c r="A359" s="47" t="s">
        <v>1374</v>
      </c>
      <c r="B359" s="31" t="s">
        <v>1666</v>
      </c>
      <c r="C359" s="30">
        <v>2211</v>
      </c>
      <c r="D359" s="19"/>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179"/>
      <c r="AE359" s="176"/>
      <c r="AF359" s="177"/>
      <c r="AG359" s="177"/>
      <c r="AH359" s="177"/>
      <c r="AI359" s="177"/>
      <c r="AJ359" s="177"/>
      <c r="AK359" s="178">
        <f t="shared" si="90"/>
        <v>0</v>
      </c>
      <c r="AL359" s="177"/>
      <c r="AM359" s="177"/>
      <c r="AN359" s="177"/>
      <c r="AO359" s="177"/>
      <c r="AP359" s="177"/>
      <c r="AQ359" s="128">
        <f t="shared" si="91"/>
        <v>0</v>
      </c>
      <c r="AR359" s="78">
        <f t="shared" si="92"/>
        <v>0</v>
      </c>
      <c r="AS359" s="78">
        <f t="shared" si="93"/>
        <v>0</v>
      </c>
      <c r="AT359" s="78">
        <f t="shared" si="94"/>
        <v>0</v>
      </c>
      <c r="AU359" s="78">
        <f t="shared" si="95"/>
        <v>0</v>
      </c>
      <c r="AV359" s="78">
        <f t="shared" si="96"/>
        <v>0</v>
      </c>
      <c r="AW359" s="78">
        <f t="shared" si="97"/>
        <v>0</v>
      </c>
      <c r="AX359" s="104">
        <f t="shared" si="98"/>
        <v>0</v>
      </c>
    </row>
    <row r="360" spans="1:50" ht="303.75" hidden="1">
      <c r="A360" s="47" t="s">
        <v>1375</v>
      </c>
      <c r="B360" s="31" t="s">
        <v>485</v>
      </c>
      <c r="C360" s="30">
        <v>2212</v>
      </c>
      <c r="D360" s="19"/>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179"/>
      <c r="AE360" s="176"/>
      <c r="AF360" s="177"/>
      <c r="AG360" s="177"/>
      <c r="AH360" s="177"/>
      <c r="AI360" s="177"/>
      <c r="AJ360" s="177"/>
      <c r="AK360" s="178">
        <f t="shared" si="90"/>
        <v>0</v>
      </c>
      <c r="AL360" s="177"/>
      <c r="AM360" s="177"/>
      <c r="AN360" s="177"/>
      <c r="AO360" s="177"/>
      <c r="AP360" s="177"/>
      <c r="AQ360" s="128">
        <f t="shared" si="91"/>
        <v>0</v>
      </c>
      <c r="AR360" s="78">
        <f t="shared" si="92"/>
        <v>0</v>
      </c>
      <c r="AS360" s="78">
        <f t="shared" si="93"/>
        <v>0</v>
      </c>
      <c r="AT360" s="78">
        <f t="shared" si="94"/>
        <v>0</v>
      </c>
      <c r="AU360" s="78">
        <f t="shared" si="95"/>
        <v>0</v>
      </c>
      <c r="AV360" s="78">
        <f t="shared" si="96"/>
        <v>0</v>
      </c>
      <c r="AW360" s="78">
        <f t="shared" si="97"/>
        <v>0</v>
      </c>
      <c r="AX360" s="104">
        <f t="shared" si="98"/>
        <v>0</v>
      </c>
    </row>
    <row r="361" spans="1:50" ht="283.5" hidden="1">
      <c r="A361" s="47" t="s">
        <v>1376</v>
      </c>
      <c r="B361" s="31" t="s">
        <v>1151</v>
      </c>
      <c r="C361" s="30">
        <v>2213</v>
      </c>
      <c r="D361" s="19"/>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179"/>
      <c r="AE361" s="176"/>
      <c r="AF361" s="177"/>
      <c r="AG361" s="177"/>
      <c r="AH361" s="177"/>
      <c r="AI361" s="177"/>
      <c r="AJ361" s="177"/>
      <c r="AK361" s="178">
        <f t="shared" si="90"/>
        <v>0</v>
      </c>
      <c r="AL361" s="177"/>
      <c r="AM361" s="177"/>
      <c r="AN361" s="177"/>
      <c r="AO361" s="177"/>
      <c r="AP361" s="177"/>
      <c r="AQ361" s="128">
        <f t="shared" si="91"/>
        <v>0</v>
      </c>
      <c r="AR361" s="78">
        <f t="shared" si="92"/>
        <v>0</v>
      </c>
      <c r="AS361" s="78">
        <f t="shared" si="93"/>
        <v>0</v>
      </c>
      <c r="AT361" s="78">
        <f t="shared" si="94"/>
        <v>0</v>
      </c>
      <c r="AU361" s="78">
        <f t="shared" si="95"/>
        <v>0</v>
      </c>
      <c r="AV361" s="78">
        <f t="shared" si="96"/>
        <v>0</v>
      </c>
      <c r="AW361" s="78">
        <f t="shared" si="97"/>
        <v>0</v>
      </c>
      <c r="AX361" s="104">
        <f t="shared" si="98"/>
        <v>0</v>
      </c>
    </row>
    <row r="362" spans="1:50" ht="324" hidden="1">
      <c r="A362" s="47" t="s">
        <v>1377</v>
      </c>
      <c r="B362" s="31" t="s">
        <v>1152</v>
      </c>
      <c r="C362" s="30">
        <v>2214</v>
      </c>
      <c r="D362" s="19"/>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179"/>
      <c r="AE362" s="176"/>
      <c r="AF362" s="177"/>
      <c r="AG362" s="177"/>
      <c r="AH362" s="177"/>
      <c r="AI362" s="177"/>
      <c r="AJ362" s="177"/>
      <c r="AK362" s="178">
        <f t="shared" si="90"/>
        <v>0</v>
      </c>
      <c r="AL362" s="177"/>
      <c r="AM362" s="177"/>
      <c r="AN362" s="177"/>
      <c r="AO362" s="177"/>
      <c r="AP362" s="177"/>
      <c r="AQ362" s="128">
        <f t="shared" si="91"/>
        <v>0</v>
      </c>
      <c r="AR362" s="78">
        <f t="shared" si="92"/>
        <v>0</v>
      </c>
      <c r="AS362" s="78">
        <f t="shared" si="93"/>
        <v>0</v>
      </c>
      <c r="AT362" s="78">
        <f t="shared" si="94"/>
        <v>0</v>
      </c>
      <c r="AU362" s="78">
        <f t="shared" si="95"/>
        <v>0</v>
      </c>
      <c r="AV362" s="78">
        <f t="shared" si="96"/>
        <v>0</v>
      </c>
      <c r="AW362" s="78">
        <f t="shared" si="97"/>
        <v>0</v>
      </c>
      <c r="AX362" s="104">
        <f t="shared" si="98"/>
        <v>0</v>
      </c>
    </row>
    <row r="363" spans="1:50" ht="81" hidden="1">
      <c r="A363" s="47" t="s">
        <v>1378</v>
      </c>
      <c r="B363" s="31" t="s">
        <v>486</v>
      </c>
      <c r="C363" s="30">
        <v>2215</v>
      </c>
      <c r="D363" s="19"/>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179"/>
      <c r="AE363" s="176"/>
      <c r="AF363" s="177"/>
      <c r="AG363" s="177"/>
      <c r="AH363" s="177"/>
      <c r="AI363" s="177"/>
      <c r="AJ363" s="177"/>
      <c r="AK363" s="178">
        <f t="shared" si="90"/>
        <v>0</v>
      </c>
      <c r="AL363" s="177"/>
      <c r="AM363" s="177"/>
      <c r="AN363" s="177"/>
      <c r="AO363" s="177"/>
      <c r="AP363" s="177"/>
      <c r="AQ363" s="128">
        <f t="shared" si="91"/>
        <v>0</v>
      </c>
      <c r="AR363" s="78">
        <f t="shared" si="92"/>
        <v>0</v>
      </c>
      <c r="AS363" s="78">
        <f t="shared" si="93"/>
        <v>0</v>
      </c>
      <c r="AT363" s="78">
        <f t="shared" si="94"/>
        <v>0</v>
      </c>
      <c r="AU363" s="78">
        <f t="shared" si="95"/>
        <v>0</v>
      </c>
      <c r="AV363" s="78">
        <f t="shared" si="96"/>
        <v>0</v>
      </c>
      <c r="AW363" s="78">
        <f t="shared" si="97"/>
        <v>0</v>
      </c>
      <c r="AX363" s="104">
        <f t="shared" si="98"/>
        <v>0</v>
      </c>
    </row>
    <row r="364" spans="1:50" ht="405" hidden="1">
      <c r="A364" s="47" t="s">
        <v>1379</v>
      </c>
      <c r="B364" s="31" t="s">
        <v>1153</v>
      </c>
      <c r="C364" s="30">
        <v>2216</v>
      </c>
      <c r="D364" s="19"/>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179"/>
      <c r="AE364" s="176"/>
      <c r="AF364" s="177"/>
      <c r="AG364" s="177"/>
      <c r="AH364" s="177"/>
      <c r="AI364" s="177"/>
      <c r="AJ364" s="177"/>
      <c r="AK364" s="178">
        <f t="shared" si="90"/>
        <v>0</v>
      </c>
      <c r="AL364" s="177"/>
      <c r="AM364" s="177"/>
      <c r="AN364" s="177"/>
      <c r="AO364" s="177"/>
      <c r="AP364" s="177"/>
      <c r="AQ364" s="128">
        <f t="shared" si="91"/>
        <v>0</v>
      </c>
      <c r="AR364" s="78">
        <f t="shared" si="92"/>
        <v>0</v>
      </c>
      <c r="AS364" s="78">
        <f t="shared" si="93"/>
        <v>0</v>
      </c>
      <c r="AT364" s="78">
        <f t="shared" si="94"/>
        <v>0</v>
      </c>
      <c r="AU364" s="78">
        <f t="shared" si="95"/>
        <v>0</v>
      </c>
      <c r="AV364" s="78">
        <f t="shared" si="96"/>
        <v>0</v>
      </c>
      <c r="AW364" s="78">
        <f t="shared" si="97"/>
        <v>0</v>
      </c>
      <c r="AX364" s="104">
        <f t="shared" si="98"/>
        <v>0</v>
      </c>
    </row>
    <row r="365" spans="1:50" ht="324" hidden="1">
      <c r="A365" s="47" t="s">
        <v>1380</v>
      </c>
      <c r="B365" s="31" t="s">
        <v>393</v>
      </c>
      <c r="C365" s="30">
        <v>2217</v>
      </c>
      <c r="D365" s="19"/>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179"/>
      <c r="AE365" s="176"/>
      <c r="AF365" s="177"/>
      <c r="AG365" s="177"/>
      <c r="AH365" s="177"/>
      <c r="AI365" s="177"/>
      <c r="AJ365" s="177"/>
      <c r="AK365" s="178">
        <f t="shared" si="90"/>
        <v>0</v>
      </c>
      <c r="AL365" s="177"/>
      <c r="AM365" s="177"/>
      <c r="AN365" s="177"/>
      <c r="AO365" s="177"/>
      <c r="AP365" s="177"/>
      <c r="AQ365" s="128">
        <f t="shared" si="91"/>
        <v>0</v>
      </c>
      <c r="AR365" s="78">
        <f t="shared" si="92"/>
        <v>0</v>
      </c>
      <c r="AS365" s="78">
        <f t="shared" si="93"/>
        <v>0</v>
      </c>
      <c r="AT365" s="78">
        <f t="shared" si="94"/>
        <v>0</v>
      </c>
      <c r="AU365" s="78">
        <f t="shared" si="95"/>
        <v>0</v>
      </c>
      <c r="AV365" s="78">
        <f t="shared" si="96"/>
        <v>0</v>
      </c>
      <c r="AW365" s="78">
        <f t="shared" si="97"/>
        <v>0</v>
      </c>
      <c r="AX365" s="104">
        <f t="shared" si="98"/>
        <v>0</v>
      </c>
    </row>
    <row r="366" spans="1:50" ht="30" hidden="1">
      <c r="A366" s="47" t="s">
        <v>1381</v>
      </c>
      <c r="B366" s="31" t="s">
        <v>1154</v>
      </c>
      <c r="C366" s="30">
        <v>2218</v>
      </c>
      <c r="D366" s="19"/>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179"/>
      <c r="AE366" s="176"/>
      <c r="AF366" s="177"/>
      <c r="AG366" s="177"/>
      <c r="AH366" s="177"/>
      <c r="AI366" s="177"/>
      <c r="AJ366" s="177"/>
      <c r="AK366" s="177"/>
      <c r="AL366" s="177"/>
      <c r="AM366" s="177"/>
      <c r="AN366" s="177"/>
      <c r="AO366" s="177"/>
      <c r="AP366" s="177"/>
      <c r="AQ366" s="127"/>
      <c r="AR366" s="34"/>
      <c r="AS366" s="34"/>
      <c r="AT366" s="34"/>
      <c r="AU366" s="34"/>
      <c r="AV366" s="34"/>
      <c r="AW366" s="34"/>
      <c r="AX366" s="34"/>
    </row>
    <row r="367" spans="1:50" ht="30" hidden="1">
      <c r="A367" s="47" t="s">
        <v>1154</v>
      </c>
      <c r="B367" s="31" t="s">
        <v>1154</v>
      </c>
      <c r="C367" s="30">
        <v>2219</v>
      </c>
      <c r="D367" s="19"/>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179"/>
      <c r="AE367" s="176"/>
      <c r="AF367" s="177"/>
      <c r="AG367" s="177"/>
      <c r="AH367" s="177"/>
      <c r="AI367" s="177"/>
      <c r="AJ367" s="177"/>
      <c r="AK367" s="177"/>
      <c r="AL367" s="177"/>
      <c r="AM367" s="177"/>
      <c r="AN367" s="177"/>
      <c r="AO367" s="177"/>
      <c r="AP367" s="177"/>
      <c r="AQ367" s="127"/>
      <c r="AR367" s="34"/>
      <c r="AS367" s="34"/>
      <c r="AT367" s="34"/>
      <c r="AU367" s="34"/>
      <c r="AV367" s="34"/>
      <c r="AW367" s="34"/>
      <c r="AX367" s="34"/>
    </row>
    <row r="368" spans="1:50" ht="30" hidden="1">
      <c r="A368" s="47" t="s">
        <v>446</v>
      </c>
      <c r="B368" s="31" t="s">
        <v>1154</v>
      </c>
      <c r="C368" s="30" t="s">
        <v>1154</v>
      </c>
      <c r="D368" s="19"/>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179"/>
      <c r="AE368" s="176"/>
      <c r="AF368" s="177"/>
      <c r="AG368" s="177"/>
      <c r="AH368" s="177"/>
      <c r="AI368" s="177"/>
      <c r="AJ368" s="177"/>
      <c r="AK368" s="177"/>
      <c r="AL368" s="177"/>
      <c r="AM368" s="177"/>
      <c r="AN368" s="177"/>
      <c r="AO368" s="177"/>
      <c r="AP368" s="177"/>
      <c r="AQ368" s="127"/>
      <c r="AR368" s="34"/>
      <c r="AS368" s="34"/>
      <c r="AT368" s="34"/>
      <c r="AU368" s="34"/>
      <c r="AV368" s="34"/>
      <c r="AW368" s="34"/>
      <c r="AX368" s="34"/>
    </row>
    <row r="369" spans="1:50" ht="30" hidden="1">
      <c r="A369" s="47" t="s">
        <v>1382</v>
      </c>
      <c r="B369" s="37" t="s">
        <v>1154</v>
      </c>
      <c r="C369" s="43">
        <v>2299</v>
      </c>
      <c r="D369" s="19"/>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179"/>
      <c r="AE369" s="176"/>
      <c r="AF369" s="177"/>
      <c r="AG369" s="177"/>
      <c r="AH369" s="177"/>
      <c r="AI369" s="177"/>
      <c r="AJ369" s="177"/>
      <c r="AK369" s="177"/>
      <c r="AL369" s="177"/>
      <c r="AM369" s="177"/>
      <c r="AN369" s="177"/>
      <c r="AO369" s="177"/>
      <c r="AP369" s="177"/>
      <c r="AQ369" s="127"/>
      <c r="AR369" s="34"/>
      <c r="AS369" s="34"/>
      <c r="AT369" s="34"/>
      <c r="AU369" s="34"/>
      <c r="AV369" s="34"/>
      <c r="AW369" s="34"/>
      <c r="AX369" s="34"/>
    </row>
    <row r="370" spans="1:50" ht="222.75" hidden="1">
      <c r="A370" s="95" t="s">
        <v>1383</v>
      </c>
      <c r="B370" s="92" t="s">
        <v>447</v>
      </c>
      <c r="C370" s="79">
        <v>2300</v>
      </c>
      <c r="D370" s="94" t="s">
        <v>1693</v>
      </c>
      <c r="E370" s="94" t="s">
        <v>1693</v>
      </c>
      <c r="F370" s="94" t="s">
        <v>1693</v>
      </c>
      <c r="G370" s="94" t="s">
        <v>1693</v>
      </c>
      <c r="H370" s="94" t="s">
        <v>1693</v>
      </c>
      <c r="I370" s="94" t="s">
        <v>1693</v>
      </c>
      <c r="J370" s="94" t="s">
        <v>1693</v>
      </c>
      <c r="K370" s="94" t="s">
        <v>1693</v>
      </c>
      <c r="L370" s="94" t="s">
        <v>1693</v>
      </c>
      <c r="M370" s="94" t="s">
        <v>1693</v>
      </c>
      <c r="N370" s="94" t="s">
        <v>1693</v>
      </c>
      <c r="O370" s="94" t="s">
        <v>1693</v>
      </c>
      <c r="P370" s="94" t="s">
        <v>1693</v>
      </c>
      <c r="Q370" s="94" t="s">
        <v>1693</v>
      </c>
      <c r="R370" s="94" t="s">
        <v>1693</v>
      </c>
      <c r="S370" s="94" t="s">
        <v>1693</v>
      </c>
      <c r="T370" s="94" t="s">
        <v>1693</v>
      </c>
      <c r="U370" s="94" t="s">
        <v>1693</v>
      </c>
      <c r="V370" s="94" t="s">
        <v>1693</v>
      </c>
      <c r="W370" s="94" t="s">
        <v>1693</v>
      </c>
      <c r="X370" s="94" t="s">
        <v>1693</v>
      </c>
      <c r="Y370" s="94" t="s">
        <v>1693</v>
      </c>
      <c r="Z370" s="94" t="s">
        <v>1693</v>
      </c>
      <c r="AA370" s="94" t="s">
        <v>1693</v>
      </c>
      <c r="AB370" s="94" t="s">
        <v>1693</v>
      </c>
      <c r="AC370" s="94" t="s">
        <v>1693</v>
      </c>
      <c r="AD370" s="184" t="s">
        <v>1693</v>
      </c>
      <c r="AE370" s="184" t="s">
        <v>1693</v>
      </c>
      <c r="AF370" s="181">
        <f>AF371+AF390+AF395</f>
        <v>0</v>
      </c>
      <c r="AG370" s="181">
        <f aca="true" t="shared" si="99" ref="AG370:AX370">AG371+AG390+AG395</f>
        <v>0</v>
      </c>
      <c r="AH370" s="181">
        <f t="shared" si="99"/>
        <v>0</v>
      </c>
      <c r="AI370" s="181">
        <f t="shared" si="99"/>
        <v>0</v>
      </c>
      <c r="AJ370" s="181">
        <f t="shared" si="99"/>
        <v>0</v>
      </c>
      <c r="AK370" s="181">
        <f t="shared" si="99"/>
        <v>0</v>
      </c>
      <c r="AL370" s="181">
        <f t="shared" si="99"/>
        <v>0</v>
      </c>
      <c r="AM370" s="181">
        <f t="shared" si="99"/>
        <v>0</v>
      </c>
      <c r="AN370" s="181">
        <f t="shared" si="99"/>
        <v>0</v>
      </c>
      <c r="AO370" s="181">
        <f t="shared" si="99"/>
        <v>0</v>
      </c>
      <c r="AP370" s="181">
        <f t="shared" si="99"/>
        <v>0</v>
      </c>
      <c r="AQ370" s="129">
        <f t="shared" si="99"/>
        <v>0</v>
      </c>
      <c r="AR370" s="83">
        <f t="shared" si="99"/>
        <v>0</v>
      </c>
      <c r="AS370" s="83">
        <f t="shared" si="99"/>
        <v>0</v>
      </c>
      <c r="AT370" s="83">
        <f t="shared" si="99"/>
        <v>0</v>
      </c>
      <c r="AU370" s="83">
        <f t="shared" si="99"/>
        <v>0</v>
      </c>
      <c r="AV370" s="83">
        <f t="shared" si="99"/>
        <v>0</v>
      </c>
      <c r="AW370" s="83">
        <f t="shared" si="99"/>
        <v>0</v>
      </c>
      <c r="AX370" s="83">
        <f t="shared" si="99"/>
        <v>0</v>
      </c>
    </row>
    <row r="371" spans="1:50" ht="121.5" hidden="1">
      <c r="A371" s="95" t="s">
        <v>1384</v>
      </c>
      <c r="B371" s="92" t="s">
        <v>448</v>
      </c>
      <c r="C371" s="79">
        <v>2301</v>
      </c>
      <c r="D371" s="94" t="s">
        <v>1693</v>
      </c>
      <c r="E371" s="94" t="s">
        <v>1693</v>
      </c>
      <c r="F371" s="94" t="s">
        <v>1693</v>
      </c>
      <c r="G371" s="94" t="s">
        <v>1693</v>
      </c>
      <c r="H371" s="94" t="s">
        <v>1693</v>
      </c>
      <c r="I371" s="94" t="s">
        <v>1693</v>
      </c>
      <c r="J371" s="94" t="s">
        <v>1693</v>
      </c>
      <c r="K371" s="94" t="s">
        <v>1693</v>
      </c>
      <c r="L371" s="94" t="s">
        <v>1693</v>
      </c>
      <c r="M371" s="94" t="s">
        <v>1693</v>
      </c>
      <c r="N371" s="94" t="s">
        <v>1693</v>
      </c>
      <c r="O371" s="94" t="s">
        <v>1693</v>
      </c>
      <c r="P371" s="94" t="s">
        <v>1693</v>
      </c>
      <c r="Q371" s="94" t="s">
        <v>1693</v>
      </c>
      <c r="R371" s="94" t="s">
        <v>1693</v>
      </c>
      <c r="S371" s="94" t="s">
        <v>1693</v>
      </c>
      <c r="T371" s="94" t="s">
        <v>1693</v>
      </c>
      <c r="U371" s="94" t="s">
        <v>1693</v>
      </c>
      <c r="V371" s="94" t="s">
        <v>1693</v>
      </c>
      <c r="W371" s="94" t="s">
        <v>1693</v>
      </c>
      <c r="X371" s="94" t="s">
        <v>1693</v>
      </c>
      <c r="Y371" s="94" t="s">
        <v>1693</v>
      </c>
      <c r="Z371" s="94" t="s">
        <v>1693</v>
      </c>
      <c r="AA371" s="94" t="s">
        <v>1693</v>
      </c>
      <c r="AB371" s="94" t="s">
        <v>1693</v>
      </c>
      <c r="AC371" s="94" t="s">
        <v>1693</v>
      </c>
      <c r="AD371" s="184" t="s">
        <v>1693</v>
      </c>
      <c r="AE371" s="184" t="s">
        <v>1693</v>
      </c>
      <c r="AF371" s="181">
        <f>SUM(AF372:AF389)</f>
        <v>0</v>
      </c>
      <c r="AG371" s="181">
        <f aca="true" t="shared" si="100" ref="AG371:AX371">SUM(AG372:AG389)</f>
        <v>0</v>
      </c>
      <c r="AH371" s="181">
        <f t="shared" si="100"/>
        <v>0</v>
      </c>
      <c r="AI371" s="181">
        <f t="shared" si="100"/>
        <v>0</v>
      </c>
      <c r="AJ371" s="181">
        <f t="shared" si="100"/>
        <v>0</v>
      </c>
      <c r="AK371" s="181">
        <f t="shared" si="100"/>
        <v>0</v>
      </c>
      <c r="AL371" s="181">
        <f t="shared" si="100"/>
        <v>0</v>
      </c>
      <c r="AM371" s="181">
        <f t="shared" si="100"/>
        <v>0</v>
      </c>
      <c r="AN371" s="181">
        <f t="shared" si="100"/>
        <v>0</v>
      </c>
      <c r="AO371" s="181">
        <f t="shared" si="100"/>
        <v>0</v>
      </c>
      <c r="AP371" s="181">
        <f t="shared" si="100"/>
        <v>0</v>
      </c>
      <c r="AQ371" s="129">
        <f t="shared" si="100"/>
        <v>0</v>
      </c>
      <c r="AR371" s="83">
        <f t="shared" si="100"/>
        <v>0</v>
      </c>
      <c r="AS371" s="83">
        <f t="shared" si="100"/>
        <v>0</v>
      </c>
      <c r="AT371" s="83">
        <f t="shared" si="100"/>
        <v>0</v>
      </c>
      <c r="AU371" s="83">
        <f t="shared" si="100"/>
        <v>0</v>
      </c>
      <c r="AV371" s="83">
        <f t="shared" si="100"/>
        <v>0</v>
      </c>
      <c r="AW371" s="83">
        <f t="shared" si="100"/>
        <v>0</v>
      </c>
      <c r="AX371" s="83">
        <f t="shared" si="100"/>
        <v>0</v>
      </c>
    </row>
    <row r="372" spans="1:50" ht="40.5" hidden="1">
      <c r="A372" s="47" t="s">
        <v>1385</v>
      </c>
      <c r="B372" s="31" t="s">
        <v>1141</v>
      </c>
      <c r="C372" s="30">
        <v>2302</v>
      </c>
      <c r="D372" s="19"/>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179"/>
      <c r="AE372" s="176"/>
      <c r="AF372" s="177"/>
      <c r="AG372" s="177"/>
      <c r="AH372" s="177"/>
      <c r="AI372" s="177"/>
      <c r="AJ372" s="177"/>
      <c r="AK372" s="178">
        <f aca="true" t="shared" si="101" ref="AK372:AK385">AJ372</f>
        <v>0</v>
      </c>
      <c r="AL372" s="177"/>
      <c r="AM372" s="177"/>
      <c r="AN372" s="177"/>
      <c r="AO372" s="177"/>
      <c r="AP372" s="177"/>
      <c r="AQ372" s="128">
        <f aca="true" t="shared" si="102" ref="AQ372:AQ385">AP372</f>
        <v>0</v>
      </c>
      <c r="AR372" s="78">
        <f aca="true" t="shared" si="103" ref="AR372:AR385">AG372</f>
        <v>0</v>
      </c>
      <c r="AS372" s="78">
        <f aca="true" t="shared" si="104" ref="AS372:AS385">AH372</f>
        <v>0</v>
      </c>
      <c r="AT372" s="78">
        <f aca="true" t="shared" si="105" ref="AT372:AT385">AI372</f>
        <v>0</v>
      </c>
      <c r="AU372" s="78">
        <f aca="true" t="shared" si="106" ref="AU372:AU385">AM372</f>
        <v>0</v>
      </c>
      <c r="AV372" s="78">
        <f aca="true" t="shared" si="107" ref="AV372:AV385">AN372</f>
        <v>0</v>
      </c>
      <c r="AW372" s="78">
        <f aca="true" t="shared" si="108" ref="AW372:AW385">AO372</f>
        <v>0</v>
      </c>
      <c r="AX372" s="104">
        <f aca="true" t="shared" si="109" ref="AX372:AX385">IF(AW372&gt;0,"нормативный и плановый",0)</f>
        <v>0</v>
      </c>
    </row>
    <row r="373" spans="1:50" ht="60.75" hidden="1">
      <c r="A373" s="47" t="s">
        <v>1386</v>
      </c>
      <c r="B373" s="31" t="s">
        <v>1142</v>
      </c>
      <c r="C373" s="30">
        <v>2303</v>
      </c>
      <c r="D373" s="19"/>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179"/>
      <c r="AE373" s="176"/>
      <c r="AF373" s="177"/>
      <c r="AG373" s="177"/>
      <c r="AH373" s="177"/>
      <c r="AI373" s="177"/>
      <c r="AJ373" s="177"/>
      <c r="AK373" s="178">
        <f t="shared" si="101"/>
        <v>0</v>
      </c>
      <c r="AL373" s="177"/>
      <c r="AM373" s="177"/>
      <c r="AN373" s="177"/>
      <c r="AO373" s="177"/>
      <c r="AP373" s="177"/>
      <c r="AQ373" s="128">
        <f t="shared" si="102"/>
        <v>0</v>
      </c>
      <c r="AR373" s="78">
        <f t="shared" si="103"/>
        <v>0</v>
      </c>
      <c r="AS373" s="78">
        <f t="shared" si="104"/>
        <v>0</v>
      </c>
      <c r="AT373" s="78">
        <f t="shared" si="105"/>
        <v>0</v>
      </c>
      <c r="AU373" s="78">
        <f t="shared" si="106"/>
        <v>0</v>
      </c>
      <c r="AV373" s="78">
        <f t="shared" si="107"/>
        <v>0</v>
      </c>
      <c r="AW373" s="78">
        <f t="shared" si="108"/>
        <v>0</v>
      </c>
      <c r="AX373" s="104">
        <f t="shared" si="109"/>
        <v>0</v>
      </c>
    </row>
    <row r="374" spans="1:50" ht="60.75" hidden="1">
      <c r="A374" s="47" t="s">
        <v>1387</v>
      </c>
      <c r="B374" s="31" t="s">
        <v>1156</v>
      </c>
      <c r="C374" s="30">
        <v>2304</v>
      </c>
      <c r="D374" s="19"/>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179"/>
      <c r="AE374" s="176"/>
      <c r="AF374" s="177"/>
      <c r="AG374" s="177"/>
      <c r="AH374" s="177"/>
      <c r="AI374" s="177"/>
      <c r="AJ374" s="177"/>
      <c r="AK374" s="178">
        <f t="shared" si="101"/>
        <v>0</v>
      </c>
      <c r="AL374" s="177"/>
      <c r="AM374" s="177"/>
      <c r="AN374" s="177"/>
      <c r="AO374" s="177"/>
      <c r="AP374" s="177"/>
      <c r="AQ374" s="128">
        <f t="shared" si="102"/>
        <v>0</v>
      </c>
      <c r="AR374" s="78">
        <f t="shared" si="103"/>
        <v>0</v>
      </c>
      <c r="AS374" s="78">
        <f t="shared" si="104"/>
        <v>0</v>
      </c>
      <c r="AT374" s="78">
        <f t="shared" si="105"/>
        <v>0</v>
      </c>
      <c r="AU374" s="78">
        <f t="shared" si="106"/>
        <v>0</v>
      </c>
      <c r="AV374" s="78">
        <f t="shared" si="107"/>
        <v>0</v>
      </c>
      <c r="AW374" s="78">
        <f t="shared" si="108"/>
        <v>0</v>
      </c>
      <c r="AX374" s="104">
        <f t="shared" si="109"/>
        <v>0</v>
      </c>
    </row>
    <row r="375" spans="1:50" ht="121.5" hidden="1">
      <c r="A375" s="47" t="s">
        <v>1388</v>
      </c>
      <c r="B375" s="31" t="s">
        <v>1143</v>
      </c>
      <c r="C375" s="30">
        <v>2305</v>
      </c>
      <c r="D375" s="19"/>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179"/>
      <c r="AE375" s="176"/>
      <c r="AF375" s="177"/>
      <c r="AG375" s="177"/>
      <c r="AH375" s="177"/>
      <c r="AI375" s="177"/>
      <c r="AJ375" s="177"/>
      <c r="AK375" s="178">
        <f t="shared" si="101"/>
        <v>0</v>
      </c>
      <c r="AL375" s="177"/>
      <c r="AM375" s="177"/>
      <c r="AN375" s="177"/>
      <c r="AO375" s="177"/>
      <c r="AP375" s="177"/>
      <c r="AQ375" s="128">
        <f t="shared" si="102"/>
        <v>0</v>
      </c>
      <c r="AR375" s="78">
        <f t="shared" si="103"/>
        <v>0</v>
      </c>
      <c r="AS375" s="78">
        <f t="shared" si="104"/>
        <v>0</v>
      </c>
      <c r="AT375" s="78">
        <f t="shared" si="105"/>
        <v>0</v>
      </c>
      <c r="AU375" s="78">
        <f t="shared" si="106"/>
        <v>0</v>
      </c>
      <c r="AV375" s="78">
        <f t="shared" si="107"/>
        <v>0</v>
      </c>
      <c r="AW375" s="78">
        <f t="shared" si="108"/>
        <v>0</v>
      </c>
      <c r="AX375" s="104">
        <f t="shared" si="109"/>
        <v>0</v>
      </c>
    </row>
    <row r="376" spans="1:50" ht="141.75" hidden="1">
      <c r="A376" s="47" t="s">
        <v>1389</v>
      </c>
      <c r="B376" s="31" t="s">
        <v>52</v>
      </c>
      <c r="C376" s="30">
        <v>2306</v>
      </c>
      <c r="D376" s="19"/>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179"/>
      <c r="AE376" s="176"/>
      <c r="AF376" s="177"/>
      <c r="AG376" s="177"/>
      <c r="AH376" s="177"/>
      <c r="AI376" s="177"/>
      <c r="AJ376" s="177"/>
      <c r="AK376" s="178">
        <f t="shared" si="101"/>
        <v>0</v>
      </c>
      <c r="AL376" s="177"/>
      <c r="AM376" s="177"/>
      <c r="AN376" s="177"/>
      <c r="AO376" s="177"/>
      <c r="AP376" s="177"/>
      <c r="AQ376" s="128">
        <f t="shared" si="102"/>
        <v>0</v>
      </c>
      <c r="AR376" s="78">
        <f t="shared" si="103"/>
        <v>0</v>
      </c>
      <c r="AS376" s="78">
        <f t="shared" si="104"/>
        <v>0</v>
      </c>
      <c r="AT376" s="78">
        <f t="shared" si="105"/>
        <v>0</v>
      </c>
      <c r="AU376" s="78">
        <f t="shared" si="106"/>
        <v>0</v>
      </c>
      <c r="AV376" s="78">
        <f t="shared" si="107"/>
        <v>0</v>
      </c>
      <c r="AW376" s="78">
        <f t="shared" si="108"/>
        <v>0</v>
      </c>
      <c r="AX376" s="104">
        <f t="shared" si="109"/>
        <v>0</v>
      </c>
    </row>
    <row r="377" spans="1:50" ht="40.5" hidden="1">
      <c r="A377" s="47" t="s">
        <v>1390</v>
      </c>
      <c r="B377" s="31" t="s">
        <v>53</v>
      </c>
      <c r="C377" s="30">
        <v>2307</v>
      </c>
      <c r="D377" s="19"/>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179"/>
      <c r="AE377" s="176"/>
      <c r="AF377" s="177"/>
      <c r="AG377" s="177"/>
      <c r="AH377" s="177"/>
      <c r="AI377" s="177"/>
      <c r="AJ377" s="177"/>
      <c r="AK377" s="178">
        <f t="shared" si="101"/>
        <v>0</v>
      </c>
      <c r="AL377" s="177"/>
      <c r="AM377" s="177"/>
      <c r="AN377" s="177"/>
      <c r="AO377" s="177"/>
      <c r="AP377" s="177"/>
      <c r="AQ377" s="128">
        <f t="shared" si="102"/>
        <v>0</v>
      </c>
      <c r="AR377" s="78">
        <f t="shared" si="103"/>
        <v>0</v>
      </c>
      <c r="AS377" s="78">
        <f t="shared" si="104"/>
        <v>0</v>
      </c>
      <c r="AT377" s="78">
        <f t="shared" si="105"/>
        <v>0</v>
      </c>
      <c r="AU377" s="78">
        <f t="shared" si="106"/>
        <v>0</v>
      </c>
      <c r="AV377" s="78">
        <f t="shared" si="107"/>
        <v>0</v>
      </c>
      <c r="AW377" s="78">
        <f t="shared" si="108"/>
        <v>0</v>
      </c>
      <c r="AX377" s="104">
        <f t="shared" si="109"/>
        <v>0</v>
      </c>
    </row>
    <row r="378" spans="1:50" ht="40.5" hidden="1">
      <c r="A378" s="47" t="s">
        <v>1391</v>
      </c>
      <c r="B378" s="31" t="s">
        <v>1160</v>
      </c>
      <c r="C378" s="30">
        <v>2308</v>
      </c>
      <c r="D378" s="19"/>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179"/>
      <c r="AE378" s="176"/>
      <c r="AF378" s="177"/>
      <c r="AG378" s="177"/>
      <c r="AH378" s="177"/>
      <c r="AI378" s="177"/>
      <c r="AJ378" s="177"/>
      <c r="AK378" s="178">
        <f t="shared" si="101"/>
        <v>0</v>
      </c>
      <c r="AL378" s="177"/>
      <c r="AM378" s="177"/>
      <c r="AN378" s="177"/>
      <c r="AO378" s="177"/>
      <c r="AP378" s="177"/>
      <c r="AQ378" s="128">
        <f t="shared" si="102"/>
        <v>0</v>
      </c>
      <c r="AR378" s="78">
        <f t="shared" si="103"/>
        <v>0</v>
      </c>
      <c r="AS378" s="78">
        <f t="shared" si="104"/>
        <v>0</v>
      </c>
      <c r="AT378" s="78">
        <f t="shared" si="105"/>
        <v>0</v>
      </c>
      <c r="AU378" s="78">
        <f t="shared" si="106"/>
        <v>0</v>
      </c>
      <c r="AV378" s="78">
        <f t="shared" si="107"/>
        <v>0</v>
      </c>
      <c r="AW378" s="78">
        <f t="shared" si="108"/>
        <v>0</v>
      </c>
      <c r="AX378" s="104">
        <f t="shared" si="109"/>
        <v>0</v>
      </c>
    </row>
    <row r="379" spans="1:50" ht="162" hidden="1">
      <c r="A379" s="47" t="s">
        <v>1392</v>
      </c>
      <c r="B379" s="31" t="s">
        <v>1161</v>
      </c>
      <c r="C379" s="30">
        <v>2309</v>
      </c>
      <c r="D379" s="19"/>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179"/>
      <c r="AE379" s="176"/>
      <c r="AF379" s="177"/>
      <c r="AG379" s="177"/>
      <c r="AH379" s="177"/>
      <c r="AI379" s="177"/>
      <c r="AJ379" s="177"/>
      <c r="AK379" s="178">
        <f t="shared" si="101"/>
        <v>0</v>
      </c>
      <c r="AL379" s="177"/>
      <c r="AM379" s="177"/>
      <c r="AN379" s="177"/>
      <c r="AO379" s="177"/>
      <c r="AP379" s="177"/>
      <c r="AQ379" s="128">
        <f t="shared" si="102"/>
        <v>0</v>
      </c>
      <c r="AR379" s="78">
        <f t="shared" si="103"/>
        <v>0</v>
      </c>
      <c r="AS379" s="78">
        <f t="shared" si="104"/>
        <v>0</v>
      </c>
      <c r="AT379" s="78">
        <f t="shared" si="105"/>
        <v>0</v>
      </c>
      <c r="AU379" s="78">
        <f t="shared" si="106"/>
        <v>0</v>
      </c>
      <c r="AV379" s="78">
        <f t="shared" si="107"/>
        <v>0</v>
      </c>
      <c r="AW379" s="78">
        <f t="shared" si="108"/>
        <v>0</v>
      </c>
      <c r="AX379" s="104">
        <f t="shared" si="109"/>
        <v>0</v>
      </c>
    </row>
    <row r="380" spans="1:50" ht="222.75" hidden="1">
      <c r="A380" s="47" t="s">
        <v>1170</v>
      </c>
      <c r="B380" s="31" t="s">
        <v>493</v>
      </c>
      <c r="C380" s="30">
        <v>2310</v>
      </c>
      <c r="D380" s="19"/>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179"/>
      <c r="AE380" s="176"/>
      <c r="AF380" s="177"/>
      <c r="AG380" s="177"/>
      <c r="AH380" s="177"/>
      <c r="AI380" s="177"/>
      <c r="AJ380" s="177"/>
      <c r="AK380" s="178">
        <f t="shared" si="101"/>
        <v>0</v>
      </c>
      <c r="AL380" s="177"/>
      <c r="AM380" s="177"/>
      <c r="AN380" s="177"/>
      <c r="AO380" s="177"/>
      <c r="AP380" s="177"/>
      <c r="AQ380" s="128">
        <f t="shared" si="102"/>
        <v>0</v>
      </c>
      <c r="AR380" s="78">
        <f t="shared" si="103"/>
        <v>0</v>
      </c>
      <c r="AS380" s="78">
        <f t="shared" si="104"/>
        <v>0</v>
      </c>
      <c r="AT380" s="78">
        <f t="shared" si="105"/>
        <v>0</v>
      </c>
      <c r="AU380" s="78">
        <f t="shared" si="106"/>
        <v>0</v>
      </c>
      <c r="AV380" s="78">
        <f t="shared" si="107"/>
        <v>0</v>
      </c>
      <c r="AW380" s="78">
        <f t="shared" si="108"/>
        <v>0</v>
      </c>
      <c r="AX380" s="104">
        <f t="shared" si="109"/>
        <v>0</v>
      </c>
    </row>
    <row r="381" spans="1:50" ht="101.25" hidden="1">
      <c r="A381" s="47" t="s">
        <v>1171</v>
      </c>
      <c r="B381" s="31" t="s">
        <v>449</v>
      </c>
      <c r="C381" s="30">
        <v>2311</v>
      </c>
      <c r="D381" s="19"/>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179"/>
      <c r="AE381" s="176"/>
      <c r="AF381" s="177"/>
      <c r="AG381" s="177"/>
      <c r="AH381" s="177"/>
      <c r="AI381" s="177"/>
      <c r="AJ381" s="177"/>
      <c r="AK381" s="178">
        <f t="shared" si="101"/>
        <v>0</v>
      </c>
      <c r="AL381" s="177"/>
      <c r="AM381" s="177"/>
      <c r="AN381" s="177"/>
      <c r="AO381" s="177"/>
      <c r="AP381" s="177"/>
      <c r="AQ381" s="128">
        <f t="shared" si="102"/>
        <v>0</v>
      </c>
      <c r="AR381" s="78">
        <f t="shared" si="103"/>
        <v>0</v>
      </c>
      <c r="AS381" s="78">
        <f t="shared" si="104"/>
        <v>0</v>
      </c>
      <c r="AT381" s="78">
        <f t="shared" si="105"/>
        <v>0</v>
      </c>
      <c r="AU381" s="78">
        <f t="shared" si="106"/>
        <v>0</v>
      </c>
      <c r="AV381" s="78">
        <f t="shared" si="107"/>
        <v>0</v>
      </c>
      <c r="AW381" s="78">
        <f t="shared" si="108"/>
        <v>0</v>
      </c>
      <c r="AX381" s="104">
        <f t="shared" si="109"/>
        <v>0</v>
      </c>
    </row>
    <row r="382" spans="1:50" ht="141.75" hidden="1">
      <c r="A382" s="47" t="s">
        <v>1172</v>
      </c>
      <c r="B382" s="31" t="s">
        <v>1163</v>
      </c>
      <c r="C382" s="30">
        <v>2312</v>
      </c>
      <c r="D382" s="19"/>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179"/>
      <c r="AE382" s="176"/>
      <c r="AF382" s="177"/>
      <c r="AG382" s="177"/>
      <c r="AH382" s="177"/>
      <c r="AI382" s="177"/>
      <c r="AJ382" s="177"/>
      <c r="AK382" s="178">
        <f t="shared" si="101"/>
        <v>0</v>
      </c>
      <c r="AL382" s="177"/>
      <c r="AM382" s="177"/>
      <c r="AN382" s="177"/>
      <c r="AO382" s="177"/>
      <c r="AP382" s="177"/>
      <c r="AQ382" s="128">
        <f t="shared" si="102"/>
        <v>0</v>
      </c>
      <c r="AR382" s="78">
        <f t="shared" si="103"/>
        <v>0</v>
      </c>
      <c r="AS382" s="78">
        <f t="shared" si="104"/>
        <v>0</v>
      </c>
      <c r="AT382" s="78">
        <f t="shared" si="105"/>
        <v>0</v>
      </c>
      <c r="AU382" s="78">
        <f t="shared" si="106"/>
        <v>0</v>
      </c>
      <c r="AV382" s="78">
        <f t="shared" si="107"/>
        <v>0</v>
      </c>
      <c r="AW382" s="78">
        <f t="shared" si="108"/>
        <v>0</v>
      </c>
      <c r="AX382" s="104">
        <f t="shared" si="109"/>
        <v>0</v>
      </c>
    </row>
    <row r="383" spans="1:50" ht="141.75" hidden="1">
      <c r="A383" s="47" t="s">
        <v>1173</v>
      </c>
      <c r="B383" s="31" t="s">
        <v>54</v>
      </c>
      <c r="C383" s="30">
        <v>2313</v>
      </c>
      <c r="D383" s="19"/>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179"/>
      <c r="AE383" s="176"/>
      <c r="AF383" s="177"/>
      <c r="AG383" s="177"/>
      <c r="AH383" s="177"/>
      <c r="AI383" s="177"/>
      <c r="AJ383" s="177"/>
      <c r="AK383" s="178">
        <f t="shared" si="101"/>
        <v>0</v>
      </c>
      <c r="AL383" s="177"/>
      <c r="AM383" s="177"/>
      <c r="AN383" s="177"/>
      <c r="AO383" s="177"/>
      <c r="AP383" s="177"/>
      <c r="AQ383" s="128">
        <f t="shared" si="102"/>
        <v>0</v>
      </c>
      <c r="AR383" s="78">
        <f t="shared" si="103"/>
        <v>0</v>
      </c>
      <c r="AS383" s="78">
        <f t="shared" si="104"/>
        <v>0</v>
      </c>
      <c r="AT383" s="78">
        <f t="shared" si="105"/>
        <v>0</v>
      </c>
      <c r="AU383" s="78">
        <f t="shared" si="106"/>
        <v>0</v>
      </c>
      <c r="AV383" s="78">
        <f t="shared" si="107"/>
        <v>0</v>
      </c>
      <c r="AW383" s="78">
        <f t="shared" si="108"/>
        <v>0</v>
      </c>
      <c r="AX383" s="104">
        <f t="shared" si="109"/>
        <v>0</v>
      </c>
    </row>
    <row r="384" spans="1:50" ht="101.25" hidden="1">
      <c r="A384" s="47" t="s">
        <v>1174</v>
      </c>
      <c r="B384" s="31" t="s">
        <v>55</v>
      </c>
      <c r="C384" s="30">
        <v>2314</v>
      </c>
      <c r="D384" s="19"/>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179"/>
      <c r="AE384" s="176"/>
      <c r="AF384" s="177"/>
      <c r="AG384" s="177"/>
      <c r="AH384" s="177"/>
      <c r="AI384" s="177"/>
      <c r="AJ384" s="177"/>
      <c r="AK384" s="178">
        <f t="shared" si="101"/>
        <v>0</v>
      </c>
      <c r="AL384" s="177"/>
      <c r="AM384" s="177"/>
      <c r="AN384" s="177"/>
      <c r="AO384" s="177"/>
      <c r="AP384" s="177"/>
      <c r="AQ384" s="128">
        <f t="shared" si="102"/>
        <v>0</v>
      </c>
      <c r="AR384" s="78">
        <f t="shared" si="103"/>
        <v>0</v>
      </c>
      <c r="AS384" s="78">
        <f t="shared" si="104"/>
        <v>0</v>
      </c>
      <c r="AT384" s="78">
        <f t="shared" si="105"/>
        <v>0</v>
      </c>
      <c r="AU384" s="78">
        <f t="shared" si="106"/>
        <v>0</v>
      </c>
      <c r="AV384" s="78">
        <f t="shared" si="107"/>
        <v>0</v>
      </c>
      <c r="AW384" s="78">
        <f t="shared" si="108"/>
        <v>0</v>
      </c>
      <c r="AX384" s="104">
        <f t="shared" si="109"/>
        <v>0</v>
      </c>
    </row>
    <row r="385" spans="1:50" ht="162" hidden="1">
      <c r="A385" s="47" t="s">
        <v>1175</v>
      </c>
      <c r="B385" s="31" t="s">
        <v>36</v>
      </c>
      <c r="C385" s="30">
        <v>2315</v>
      </c>
      <c r="D385" s="19"/>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179"/>
      <c r="AE385" s="176"/>
      <c r="AF385" s="177"/>
      <c r="AG385" s="177"/>
      <c r="AH385" s="177"/>
      <c r="AI385" s="177"/>
      <c r="AJ385" s="177"/>
      <c r="AK385" s="178">
        <f t="shared" si="101"/>
        <v>0</v>
      </c>
      <c r="AL385" s="177"/>
      <c r="AM385" s="177"/>
      <c r="AN385" s="177"/>
      <c r="AO385" s="177"/>
      <c r="AP385" s="177"/>
      <c r="AQ385" s="128">
        <f t="shared" si="102"/>
        <v>0</v>
      </c>
      <c r="AR385" s="78">
        <f t="shared" si="103"/>
        <v>0</v>
      </c>
      <c r="AS385" s="78">
        <f t="shared" si="104"/>
        <v>0</v>
      </c>
      <c r="AT385" s="78">
        <f t="shared" si="105"/>
        <v>0</v>
      </c>
      <c r="AU385" s="78">
        <f t="shared" si="106"/>
        <v>0</v>
      </c>
      <c r="AV385" s="78">
        <f t="shared" si="107"/>
        <v>0</v>
      </c>
      <c r="AW385" s="78">
        <f t="shared" si="108"/>
        <v>0</v>
      </c>
      <c r="AX385" s="104">
        <f t="shared" si="109"/>
        <v>0</v>
      </c>
    </row>
    <row r="386" spans="1:50" ht="40.5" hidden="1">
      <c r="A386" s="47" t="s">
        <v>1176</v>
      </c>
      <c r="B386" s="31" t="s">
        <v>1154</v>
      </c>
      <c r="C386" s="30">
        <v>2316</v>
      </c>
      <c r="D386" s="19"/>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179"/>
      <c r="AE386" s="176"/>
      <c r="AF386" s="177"/>
      <c r="AG386" s="177"/>
      <c r="AH386" s="177"/>
      <c r="AI386" s="177"/>
      <c r="AJ386" s="177"/>
      <c r="AK386" s="177"/>
      <c r="AL386" s="177"/>
      <c r="AM386" s="177"/>
      <c r="AN386" s="177"/>
      <c r="AO386" s="177"/>
      <c r="AP386" s="177"/>
      <c r="AQ386" s="127"/>
      <c r="AR386" s="34"/>
      <c r="AS386" s="34"/>
      <c r="AT386" s="34"/>
      <c r="AU386" s="34"/>
      <c r="AV386" s="34"/>
      <c r="AW386" s="34"/>
      <c r="AX386" s="34"/>
    </row>
    <row r="387" spans="1:50" ht="40.5" hidden="1">
      <c r="A387" s="47" t="s">
        <v>37</v>
      </c>
      <c r="B387" s="31" t="s">
        <v>1154</v>
      </c>
      <c r="C387" s="30">
        <v>2317</v>
      </c>
      <c r="D387" s="19"/>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179"/>
      <c r="AE387" s="176"/>
      <c r="AF387" s="177"/>
      <c r="AG387" s="177"/>
      <c r="AH387" s="177"/>
      <c r="AI387" s="177"/>
      <c r="AJ387" s="177"/>
      <c r="AK387" s="177"/>
      <c r="AL387" s="177"/>
      <c r="AM387" s="177"/>
      <c r="AN387" s="177"/>
      <c r="AO387" s="177"/>
      <c r="AP387" s="177"/>
      <c r="AQ387" s="127"/>
      <c r="AR387" s="34"/>
      <c r="AS387" s="34"/>
      <c r="AT387" s="34"/>
      <c r="AU387" s="34"/>
      <c r="AV387" s="34"/>
      <c r="AW387" s="34"/>
      <c r="AX387" s="34"/>
    </row>
    <row r="388" spans="1:50" ht="30" hidden="1">
      <c r="A388" s="47" t="s">
        <v>1154</v>
      </c>
      <c r="B388" s="31" t="s">
        <v>1154</v>
      </c>
      <c r="C388" s="30" t="s">
        <v>1154</v>
      </c>
      <c r="D388" s="19"/>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179"/>
      <c r="AE388" s="176"/>
      <c r="AF388" s="177"/>
      <c r="AG388" s="177"/>
      <c r="AH388" s="177"/>
      <c r="AI388" s="177"/>
      <c r="AJ388" s="177"/>
      <c r="AK388" s="177"/>
      <c r="AL388" s="177"/>
      <c r="AM388" s="177"/>
      <c r="AN388" s="177"/>
      <c r="AO388" s="177"/>
      <c r="AP388" s="177"/>
      <c r="AQ388" s="127"/>
      <c r="AR388" s="34"/>
      <c r="AS388" s="34"/>
      <c r="AT388" s="34"/>
      <c r="AU388" s="34"/>
      <c r="AV388" s="34"/>
      <c r="AW388" s="34"/>
      <c r="AX388" s="34"/>
    </row>
    <row r="389" spans="1:50" ht="30" hidden="1">
      <c r="A389" s="47" t="s">
        <v>1177</v>
      </c>
      <c r="B389" s="37" t="s">
        <v>1154</v>
      </c>
      <c r="C389" s="43">
        <v>2399</v>
      </c>
      <c r="D389" s="19"/>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179"/>
      <c r="AE389" s="176"/>
      <c r="AF389" s="177"/>
      <c r="AG389" s="177"/>
      <c r="AH389" s="177"/>
      <c r="AI389" s="177"/>
      <c r="AJ389" s="177"/>
      <c r="AK389" s="177"/>
      <c r="AL389" s="177"/>
      <c r="AM389" s="177"/>
      <c r="AN389" s="177"/>
      <c r="AO389" s="177"/>
      <c r="AP389" s="177"/>
      <c r="AQ389" s="127"/>
      <c r="AR389" s="34"/>
      <c r="AS389" s="34"/>
      <c r="AT389" s="34"/>
      <c r="AU389" s="34"/>
      <c r="AV389" s="34"/>
      <c r="AW389" s="34"/>
      <c r="AX389" s="34"/>
    </row>
    <row r="390" spans="1:50" ht="222.75" hidden="1">
      <c r="A390" s="95" t="s">
        <v>1178</v>
      </c>
      <c r="B390" s="92" t="s">
        <v>38</v>
      </c>
      <c r="C390" s="79">
        <v>2400</v>
      </c>
      <c r="D390" s="94" t="s">
        <v>1693</v>
      </c>
      <c r="E390" s="82" t="s">
        <v>1693</v>
      </c>
      <c r="F390" s="82" t="s">
        <v>1693</v>
      </c>
      <c r="G390" s="82" t="s">
        <v>1693</v>
      </c>
      <c r="H390" s="82" t="s">
        <v>1693</v>
      </c>
      <c r="I390" s="82" t="s">
        <v>1693</v>
      </c>
      <c r="J390" s="82" t="s">
        <v>1693</v>
      </c>
      <c r="K390" s="82" t="s">
        <v>1693</v>
      </c>
      <c r="L390" s="82" t="s">
        <v>1693</v>
      </c>
      <c r="M390" s="82" t="s">
        <v>1693</v>
      </c>
      <c r="N390" s="82" t="s">
        <v>1693</v>
      </c>
      <c r="O390" s="82" t="s">
        <v>1693</v>
      </c>
      <c r="P390" s="82" t="s">
        <v>1693</v>
      </c>
      <c r="Q390" s="82" t="s">
        <v>1693</v>
      </c>
      <c r="R390" s="82" t="s">
        <v>1693</v>
      </c>
      <c r="S390" s="82" t="s">
        <v>1693</v>
      </c>
      <c r="T390" s="82" t="s">
        <v>1693</v>
      </c>
      <c r="U390" s="82" t="s">
        <v>1693</v>
      </c>
      <c r="V390" s="82" t="s">
        <v>1693</v>
      </c>
      <c r="W390" s="82" t="s">
        <v>1693</v>
      </c>
      <c r="X390" s="82" t="s">
        <v>1693</v>
      </c>
      <c r="Y390" s="82" t="s">
        <v>1693</v>
      </c>
      <c r="Z390" s="82" t="s">
        <v>1693</v>
      </c>
      <c r="AA390" s="82" t="s">
        <v>1693</v>
      </c>
      <c r="AB390" s="82" t="s">
        <v>1693</v>
      </c>
      <c r="AC390" s="82" t="s">
        <v>1693</v>
      </c>
      <c r="AD390" s="180" t="s">
        <v>1693</v>
      </c>
      <c r="AE390" s="180" t="s">
        <v>1693</v>
      </c>
      <c r="AF390" s="181">
        <f>SUM(AF391:AF394)</f>
        <v>0</v>
      </c>
      <c r="AG390" s="181">
        <f aca="true" t="shared" si="110" ref="AG390:AX390">SUM(AG391:AG394)</f>
        <v>0</v>
      </c>
      <c r="AH390" s="181">
        <f t="shared" si="110"/>
        <v>0</v>
      </c>
      <c r="AI390" s="181">
        <f t="shared" si="110"/>
        <v>0</v>
      </c>
      <c r="AJ390" s="181">
        <f t="shared" si="110"/>
        <v>0</v>
      </c>
      <c r="AK390" s="181">
        <f t="shared" si="110"/>
        <v>0</v>
      </c>
      <c r="AL390" s="181">
        <f t="shared" si="110"/>
        <v>0</v>
      </c>
      <c r="AM390" s="181">
        <f t="shared" si="110"/>
        <v>0</v>
      </c>
      <c r="AN390" s="181">
        <f t="shared" si="110"/>
        <v>0</v>
      </c>
      <c r="AO390" s="181">
        <f t="shared" si="110"/>
        <v>0</v>
      </c>
      <c r="AP390" s="181">
        <f t="shared" si="110"/>
        <v>0</v>
      </c>
      <c r="AQ390" s="129">
        <f t="shared" si="110"/>
        <v>0</v>
      </c>
      <c r="AR390" s="83">
        <f t="shared" si="110"/>
        <v>0</v>
      </c>
      <c r="AS390" s="83">
        <f t="shared" si="110"/>
        <v>0</v>
      </c>
      <c r="AT390" s="83">
        <f t="shared" si="110"/>
        <v>0</v>
      </c>
      <c r="AU390" s="83">
        <f t="shared" si="110"/>
        <v>0</v>
      </c>
      <c r="AV390" s="83">
        <f t="shared" si="110"/>
        <v>0</v>
      </c>
      <c r="AW390" s="83">
        <f t="shared" si="110"/>
        <v>0</v>
      </c>
      <c r="AX390" s="83">
        <f t="shared" si="110"/>
        <v>0</v>
      </c>
    </row>
    <row r="391" spans="1:50" ht="40.5" hidden="1">
      <c r="A391" s="64" t="s">
        <v>1179</v>
      </c>
      <c r="B391" s="44" t="s">
        <v>1154</v>
      </c>
      <c r="C391" s="45">
        <v>2401</v>
      </c>
      <c r="D391" s="19"/>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179"/>
      <c r="AE391" s="176"/>
      <c r="AF391" s="177"/>
      <c r="AG391" s="177"/>
      <c r="AH391" s="177"/>
      <c r="AI391" s="177"/>
      <c r="AJ391" s="177"/>
      <c r="AK391" s="177"/>
      <c r="AL391" s="177"/>
      <c r="AM391" s="177"/>
      <c r="AN391" s="177"/>
      <c r="AO391" s="177"/>
      <c r="AP391" s="177"/>
      <c r="AQ391" s="127"/>
      <c r="AR391" s="34"/>
      <c r="AS391" s="34"/>
      <c r="AT391" s="34"/>
      <c r="AU391" s="34"/>
      <c r="AV391" s="34"/>
      <c r="AW391" s="34"/>
      <c r="AX391" s="34"/>
    </row>
    <row r="392" spans="1:50" ht="40.5" hidden="1">
      <c r="A392" s="64" t="s">
        <v>1180</v>
      </c>
      <c r="B392" s="44" t="s">
        <v>1154</v>
      </c>
      <c r="C392" s="45">
        <v>2402</v>
      </c>
      <c r="D392" s="19"/>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179"/>
      <c r="AE392" s="176"/>
      <c r="AF392" s="177"/>
      <c r="AG392" s="177"/>
      <c r="AH392" s="177"/>
      <c r="AI392" s="177"/>
      <c r="AJ392" s="177"/>
      <c r="AK392" s="177"/>
      <c r="AL392" s="177"/>
      <c r="AM392" s="177"/>
      <c r="AN392" s="177"/>
      <c r="AO392" s="177"/>
      <c r="AP392" s="177"/>
      <c r="AQ392" s="127"/>
      <c r="AR392" s="34"/>
      <c r="AS392" s="34"/>
      <c r="AT392" s="34"/>
      <c r="AU392" s="34"/>
      <c r="AV392" s="34"/>
      <c r="AW392" s="34"/>
      <c r="AX392" s="34"/>
    </row>
    <row r="393" spans="1:50" ht="30" hidden="1">
      <c r="A393" s="64" t="s">
        <v>1154</v>
      </c>
      <c r="B393" s="44" t="s">
        <v>1154</v>
      </c>
      <c r="C393" s="45" t="s">
        <v>1154</v>
      </c>
      <c r="D393" s="19"/>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179"/>
      <c r="AE393" s="176"/>
      <c r="AF393" s="177"/>
      <c r="AG393" s="177"/>
      <c r="AH393" s="177"/>
      <c r="AI393" s="177"/>
      <c r="AJ393" s="177"/>
      <c r="AK393" s="177"/>
      <c r="AL393" s="177"/>
      <c r="AM393" s="177"/>
      <c r="AN393" s="177"/>
      <c r="AO393" s="177"/>
      <c r="AP393" s="177"/>
      <c r="AQ393" s="127"/>
      <c r="AR393" s="34"/>
      <c r="AS393" s="34"/>
      <c r="AT393" s="34"/>
      <c r="AU393" s="34"/>
      <c r="AV393" s="34"/>
      <c r="AW393" s="34"/>
      <c r="AX393" s="34"/>
    </row>
    <row r="394" spans="1:50" ht="30" hidden="1">
      <c r="A394" s="64" t="s">
        <v>1181</v>
      </c>
      <c r="B394" s="44" t="s">
        <v>1154</v>
      </c>
      <c r="C394" s="45">
        <v>2499</v>
      </c>
      <c r="D394" s="19"/>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179"/>
      <c r="AE394" s="176"/>
      <c r="AF394" s="177"/>
      <c r="AG394" s="177"/>
      <c r="AH394" s="177"/>
      <c r="AI394" s="177"/>
      <c r="AJ394" s="177"/>
      <c r="AK394" s="177"/>
      <c r="AL394" s="177"/>
      <c r="AM394" s="177"/>
      <c r="AN394" s="177"/>
      <c r="AO394" s="177"/>
      <c r="AP394" s="177"/>
      <c r="AQ394" s="127"/>
      <c r="AR394" s="34"/>
      <c r="AS394" s="34"/>
      <c r="AT394" s="34"/>
      <c r="AU394" s="34"/>
      <c r="AV394" s="34"/>
      <c r="AW394" s="34"/>
      <c r="AX394" s="34"/>
    </row>
    <row r="395" spans="1:50" ht="144" customHeight="1" hidden="1">
      <c r="A395" s="95" t="s">
        <v>1182</v>
      </c>
      <c r="B395" s="92" t="s">
        <v>502</v>
      </c>
      <c r="C395" s="79">
        <v>2500</v>
      </c>
      <c r="D395" s="94" t="s">
        <v>1693</v>
      </c>
      <c r="E395" s="82" t="s">
        <v>1693</v>
      </c>
      <c r="F395" s="82" t="s">
        <v>1693</v>
      </c>
      <c r="G395" s="82" t="s">
        <v>1693</v>
      </c>
      <c r="H395" s="82" t="s">
        <v>1693</v>
      </c>
      <c r="I395" s="82" t="s">
        <v>1693</v>
      </c>
      <c r="J395" s="82" t="s">
        <v>1693</v>
      </c>
      <c r="K395" s="82" t="s">
        <v>1693</v>
      </c>
      <c r="L395" s="82" t="s">
        <v>1693</v>
      </c>
      <c r="M395" s="82" t="s">
        <v>1693</v>
      </c>
      <c r="N395" s="82" t="s">
        <v>1693</v>
      </c>
      <c r="O395" s="82" t="s">
        <v>1693</v>
      </c>
      <c r="P395" s="82" t="s">
        <v>1693</v>
      </c>
      <c r="Q395" s="82" t="s">
        <v>1693</v>
      </c>
      <c r="R395" s="82" t="s">
        <v>1693</v>
      </c>
      <c r="S395" s="82" t="s">
        <v>1693</v>
      </c>
      <c r="T395" s="82" t="s">
        <v>1693</v>
      </c>
      <c r="U395" s="82" t="s">
        <v>1693</v>
      </c>
      <c r="V395" s="82" t="s">
        <v>1693</v>
      </c>
      <c r="W395" s="82" t="s">
        <v>1693</v>
      </c>
      <c r="X395" s="82" t="s">
        <v>1693</v>
      </c>
      <c r="Y395" s="82" t="s">
        <v>1693</v>
      </c>
      <c r="Z395" s="82" t="s">
        <v>1693</v>
      </c>
      <c r="AA395" s="82" t="s">
        <v>1693</v>
      </c>
      <c r="AB395" s="82" t="s">
        <v>1693</v>
      </c>
      <c r="AC395" s="82" t="s">
        <v>1693</v>
      </c>
      <c r="AD395" s="180" t="s">
        <v>1693</v>
      </c>
      <c r="AE395" s="180" t="s">
        <v>1693</v>
      </c>
      <c r="AF395" s="181">
        <f>SUM(AF396:AF399)</f>
        <v>0</v>
      </c>
      <c r="AG395" s="181">
        <f aca="true" t="shared" si="111" ref="AG395:AX395">SUM(AG396:AG399)</f>
        <v>0</v>
      </c>
      <c r="AH395" s="181">
        <f t="shared" si="111"/>
        <v>0</v>
      </c>
      <c r="AI395" s="181">
        <f t="shared" si="111"/>
        <v>0</v>
      </c>
      <c r="AJ395" s="181">
        <f t="shared" si="111"/>
        <v>0</v>
      </c>
      <c r="AK395" s="181">
        <f t="shared" si="111"/>
        <v>0</v>
      </c>
      <c r="AL395" s="181">
        <f t="shared" si="111"/>
        <v>0</v>
      </c>
      <c r="AM395" s="181">
        <f t="shared" si="111"/>
        <v>0</v>
      </c>
      <c r="AN395" s="181">
        <f t="shared" si="111"/>
        <v>0</v>
      </c>
      <c r="AO395" s="181">
        <f t="shared" si="111"/>
        <v>0</v>
      </c>
      <c r="AP395" s="181">
        <f t="shared" si="111"/>
        <v>0</v>
      </c>
      <c r="AQ395" s="129">
        <f t="shared" si="111"/>
        <v>0</v>
      </c>
      <c r="AR395" s="83">
        <f t="shared" si="111"/>
        <v>0</v>
      </c>
      <c r="AS395" s="83">
        <f t="shared" si="111"/>
        <v>0</v>
      </c>
      <c r="AT395" s="83">
        <f t="shared" si="111"/>
        <v>0</v>
      </c>
      <c r="AU395" s="83">
        <f t="shared" si="111"/>
        <v>0</v>
      </c>
      <c r="AV395" s="83">
        <f t="shared" si="111"/>
        <v>0</v>
      </c>
      <c r="AW395" s="83">
        <f t="shared" si="111"/>
        <v>0</v>
      </c>
      <c r="AX395" s="83">
        <f t="shared" si="111"/>
        <v>0</v>
      </c>
    </row>
    <row r="396" spans="1:50" ht="40.5" hidden="1">
      <c r="A396" s="47" t="s">
        <v>1183</v>
      </c>
      <c r="B396" s="31" t="s">
        <v>153</v>
      </c>
      <c r="C396" s="30">
        <v>2501</v>
      </c>
      <c r="D396" s="19"/>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179"/>
      <c r="AE396" s="179"/>
      <c r="AF396" s="177"/>
      <c r="AG396" s="177"/>
      <c r="AH396" s="177"/>
      <c r="AI396" s="177"/>
      <c r="AJ396" s="177"/>
      <c r="AK396" s="178">
        <f>AJ396</f>
        <v>0</v>
      </c>
      <c r="AL396" s="177"/>
      <c r="AM396" s="177"/>
      <c r="AN396" s="177"/>
      <c r="AO396" s="177"/>
      <c r="AP396" s="177"/>
      <c r="AQ396" s="128">
        <f>AP396</f>
        <v>0</v>
      </c>
      <c r="AR396" s="78">
        <f>AG396</f>
        <v>0</v>
      </c>
      <c r="AS396" s="78">
        <f>AH396</f>
        <v>0</v>
      </c>
      <c r="AT396" s="78">
        <f>AI396</f>
        <v>0</v>
      </c>
      <c r="AU396" s="78">
        <f>AM396</f>
        <v>0</v>
      </c>
      <c r="AV396" s="78">
        <f>AN396</f>
        <v>0</v>
      </c>
      <c r="AW396" s="78">
        <f>AO396</f>
        <v>0</v>
      </c>
      <c r="AX396" s="104">
        <f>IF(AW396&gt;0,"нормативный и плановый",0)</f>
        <v>0</v>
      </c>
    </row>
    <row r="397" spans="1:50" ht="40.5" hidden="1">
      <c r="A397" s="47" t="s">
        <v>1184</v>
      </c>
      <c r="B397" s="31" t="s">
        <v>1154</v>
      </c>
      <c r="C397" s="30">
        <v>2502</v>
      </c>
      <c r="D397" s="19"/>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179"/>
      <c r="AE397" s="179"/>
      <c r="AF397" s="177"/>
      <c r="AG397" s="177"/>
      <c r="AH397" s="177"/>
      <c r="AI397" s="177"/>
      <c r="AJ397" s="177"/>
      <c r="AK397" s="177"/>
      <c r="AL397" s="177"/>
      <c r="AM397" s="177"/>
      <c r="AN397" s="177"/>
      <c r="AO397" s="177"/>
      <c r="AP397" s="177"/>
      <c r="AQ397" s="127"/>
      <c r="AR397" s="34"/>
      <c r="AS397" s="34"/>
      <c r="AT397" s="34"/>
      <c r="AU397" s="34"/>
      <c r="AV397" s="34"/>
      <c r="AW397" s="34"/>
      <c r="AX397" s="34"/>
    </row>
    <row r="398" spans="1:50" ht="30" hidden="1">
      <c r="A398" s="47" t="s">
        <v>1154</v>
      </c>
      <c r="B398" s="31" t="s">
        <v>1154</v>
      </c>
      <c r="C398" s="30" t="s">
        <v>1154</v>
      </c>
      <c r="D398" s="19"/>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179"/>
      <c r="AE398" s="179"/>
      <c r="AF398" s="177"/>
      <c r="AG398" s="177"/>
      <c r="AH398" s="177"/>
      <c r="AI398" s="177"/>
      <c r="AJ398" s="177"/>
      <c r="AK398" s="177"/>
      <c r="AL398" s="177"/>
      <c r="AM398" s="177"/>
      <c r="AN398" s="177"/>
      <c r="AO398" s="177"/>
      <c r="AP398" s="177"/>
      <c r="AQ398" s="127"/>
      <c r="AR398" s="34"/>
      <c r="AS398" s="34"/>
      <c r="AT398" s="34"/>
      <c r="AU398" s="34"/>
      <c r="AV398" s="34"/>
      <c r="AW398" s="34"/>
      <c r="AX398" s="34"/>
    </row>
    <row r="399" spans="1:50" ht="30" hidden="1">
      <c r="A399" s="47" t="s">
        <v>1185</v>
      </c>
      <c r="B399" s="55" t="s">
        <v>1154</v>
      </c>
      <c r="C399" s="43">
        <v>2599</v>
      </c>
      <c r="D399" s="19"/>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179"/>
      <c r="AE399" s="179"/>
      <c r="AF399" s="177"/>
      <c r="AG399" s="177"/>
      <c r="AH399" s="177"/>
      <c r="AI399" s="177"/>
      <c r="AJ399" s="177"/>
      <c r="AK399" s="177"/>
      <c r="AL399" s="177"/>
      <c r="AM399" s="177"/>
      <c r="AN399" s="177"/>
      <c r="AO399" s="177"/>
      <c r="AP399" s="177"/>
      <c r="AQ399" s="127"/>
      <c r="AR399" s="34"/>
      <c r="AS399" s="34"/>
      <c r="AT399" s="34"/>
      <c r="AU399" s="34"/>
      <c r="AV399" s="34"/>
      <c r="AW399" s="34"/>
      <c r="AX399" s="34"/>
    </row>
    <row r="400" spans="1:50" ht="303.75" hidden="1">
      <c r="A400" s="95" t="s">
        <v>1186</v>
      </c>
      <c r="B400" s="92" t="s">
        <v>39</v>
      </c>
      <c r="C400" s="79">
        <v>2600</v>
      </c>
      <c r="D400" s="94" t="s">
        <v>1693</v>
      </c>
      <c r="E400" s="82" t="s">
        <v>1693</v>
      </c>
      <c r="F400" s="82" t="s">
        <v>1693</v>
      </c>
      <c r="G400" s="82" t="s">
        <v>1693</v>
      </c>
      <c r="H400" s="82" t="s">
        <v>1693</v>
      </c>
      <c r="I400" s="82" t="s">
        <v>1693</v>
      </c>
      <c r="J400" s="82" t="s">
        <v>1693</v>
      </c>
      <c r="K400" s="82" t="s">
        <v>1693</v>
      </c>
      <c r="L400" s="82" t="s">
        <v>1693</v>
      </c>
      <c r="M400" s="82" t="s">
        <v>1693</v>
      </c>
      <c r="N400" s="82" t="s">
        <v>1693</v>
      </c>
      <c r="O400" s="82" t="s">
        <v>1693</v>
      </c>
      <c r="P400" s="82" t="s">
        <v>1693</v>
      </c>
      <c r="Q400" s="82" t="s">
        <v>1693</v>
      </c>
      <c r="R400" s="82" t="s">
        <v>1693</v>
      </c>
      <c r="S400" s="82" t="s">
        <v>1693</v>
      </c>
      <c r="T400" s="82" t="s">
        <v>1693</v>
      </c>
      <c r="U400" s="82" t="s">
        <v>1693</v>
      </c>
      <c r="V400" s="82" t="s">
        <v>1693</v>
      </c>
      <c r="W400" s="82" t="s">
        <v>1693</v>
      </c>
      <c r="X400" s="82" t="s">
        <v>1693</v>
      </c>
      <c r="Y400" s="82" t="s">
        <v>1693</v>
      </c>
      <c r="Z400" s="82" t="s">
        <v>1693</v>
      </c>
      <c r="AA400" s="82" t="s">
        <v>1693</v>
      </c>
      <c r="AB400" s="82" t="s">
        <v>1693</v>
      </c>
      <c r="AC400" s="82" t="s">
        <v>1693</v>
      </c>
      <c r="AD400" s="180" t="s">
        <v>1693</v>
      </c>
      <c r="AE400" s="180" t="s">
        <v>1693</v>
      </c>
      <c r="AF400" s="181">
        <f>AF401+AF500</f>
        <v>0</v>
      </c>
      <c r="AG400" s="181">
        <f aca="true" t="shared" si="112" ref="AG400:AX400">AG401+AG500</f>
        <v>0</v>
      </c>
      <c r="AH400" s="181">
        <f t="shared" si="112"/>
        <v>0</v>
      </c>
      <c r="AI400" s="181">
        <f t="shared" si="112"/>
        <v>0</v>
      </c>
      <c r="AJ400" s="181">
        <f t="shared" si="112"/>
        <v>0</v>
      </c>
      <c r="AK400" s="181">
        <f t="shared" si="112"/>
        <v>0</v>
      </c>
      <c r="AL400" s="181">
        <f t="shared" si="112"/>
        <v>0</v>
      </c>
      <c r="AM400" s="181">
        <f t="shared" si="112"/>
        <v>0</v>
      </c>
      <c r="AN400" s="181">
        <f t="shared" si="112"/>
        <v>0</v>
      </c>
      <c r="AO400" s="181">
        <f t="shared" si="112"/>
        <v>0</v>
      </c>
      <c r="AP400" s="181">
        <f t="shared" si="112"/>
        <v>0</v>
      </c>
      <c r="AQ400" s="129">
        <f t="shared" si="112"/>
        <v>0</v>
      </c>
      <c r="AR400" s="83">
        <f t="shared" si="112"/>
        <v>0</v>
      </c>
      <c r="AS400" s="83">
        <f t="shared" si="112"/>
        <v>0</v>
      </c>
      <c r="AT400" s="83">
        <f t="shared" si="112"/>
        <v>0</v>
      </c>
      <c r="AU400" s="83">
        <f t="shared" si="112"/>
        <v>0</v>
      </c>
      <c r="AV400" s="83">
        <f t="shared" si="112"/>
        <v>0</v>
      </c>
      <c r="AW400" s="83">
        <f t="shared" si="112"/>
        <v>0</v>
      </c>
      <c r="AX400" s="83">
        <f t="shared" si="112"/>
        <v>0</v>
      </c>
    </row>
    <row r="401" spans="1:50" ht="101.25" hidden="1">
      <c r="A401" s="95" t="s">
        <v>1187</v>
      </c>
      <c r="B401" s="92" t="s">
        <v>869</v>
      </c>
      <c r="C401" s="79">
        <v>2601</v>
      </c>
      <c r="D401" s="94" t="s">
        <v>1693</v>
      </c>
      <c r="E401" s="82" t="s">
        <v>1693</v>
      </c>
      <c r="F401" s="82" t="s">
        <v>1693</v>
      </c>
      <c r="G401" s="82" t="s">
        <v>1693</v>
      </c>
      <c r="H401" s="82" t="s">
        <v>1693</v>
      </c>
      <c r="I401" s="82" t="s">
        <v>1693</v>
      </c>
      <c r="J401" s="82" t="s">
        <v>1693</v>
      </c>
      <c r="K401" s="82" t="s">
        <v>1693</v>
      </c>
      <c r="L401" s="82" t="s">
        <v>1693</v>
      </c>
      <c r="M401" s="82" t="s">
        <v>1693</v>
      </c>
      <c r="N401" s="82" t="s">
        <v>1693</v>
      </c>
      <c r="O401" s="82" t="s">
        <v>1693</v>
      </c>
      <c r="P401" s="82" t="s">
        <v>1693</v>
      </c>
      <c r="Q401" s="82" t="s">
        <v>1693</v>
      </c>
      <c r="R401" s="82" t="s">
        <v>1693</v>
      </c>
      <c r="S401" s="82" t="s">
        <v>1693</v>
      </c>
      <c r="T401" s="82" t="s">
        <v>1693</v>
      </c>
      <c r="U401" s="82" t="s">
        <v>1693</v>
      </c>
      <c r="V401" s="82" t="s">
        <v>1693</v>
      </c>
      <c r="W401" s="82" t="s">
        <v>1693</v>
      </c>
      <c r="X401" s="82" t="s">
        <v>1693</v>
      </c>
      <c r="Y401" s="82" t="s">
        <v>1693</v>
      </c>
      <c r="Z401" s="82" t="s">
        <v>1693</v>
      </c>
      <c r="AA401" s="82" t="s">
        <v>1693</v>
      </c>
      <c r="AB401" s="82" t="s">
        <v>1693</v>
      </c>
      <c r="AC401" s="82" t="s">
        <v>1693</v>
      </c>
      <c r="AD401" s="180" t="s">
        <v>1693</v>
      </c>
      <c r="AE401" s="180" t="s">
        <v>1693</v>
      </c>
      <c r="AF401" s="181">
        <f>SUM(AF402:AF499)</f>
        <v>0</v>
      </c>
      <c r="AG401" s="181">
        <f aca="true" t="shared" si="113" ref="AG401:AX401">SUM(AG402:AG499)</f>
        <v>0</v>
      </c>
      <c r="AH401" s="181">
        <f t="shared" si="113"/>
        <v>0</v>
      </c>
      <c r="AI401" s="181">
        <f t="shared" si="113"/>
        <v>0</v>
      </c>
      <c r="AJ401" s="181">
        <f t="shared" si="113"/>
        <v>0</v>
      </c>
      <c r="AK401" s="181">
        <f t="shared" si="113"/>
        <v>0</v>
      </c>
      <c r="AL401" s="181">
        <f t="shared" si="113"/>
        <v>0</v>
      </c>
      <c r="AM401" s="181">
        <f t="shared" si="113"/>
        <v>0</v>
      </c>
      <c r="AN401" s="181">
        <f t="shared" si="113"/>
        <v>0</v>
      </c>
      <c r="AO401" s="181">
        <f t="shared" si="113"/>
        <v>0</v>
      </c>
      <c r="AP401" s="181">
        <f t="shared" si="113"/>
        <v>0</v>
      </c>
      <c r="AQ401" s="129">
        <f t="shared" si="113"/>
        <v>0</v>
      </c>
      <c r="AR401" s="83">
        <f t="shared" si="113"/>
        <v>0</v>
      </c>
      <c r="AS401" s="83">
        <f t="shared" si="113"/>
        <v>0</v>
      </c>
      <c r="AT401" s="83">
        <f t="shared" si="113"/>
        <v>0</v>
      </c>
      <c r="AU401" s="83">
        <f t="shared" si="113"/>
        <v>0</v>
      </c>
      <c r="AV401" s="83">
        <f t="shared" si="113"/>
        <v>0</v>
      </c>
      <c r="AW401" s="83">
        <f t="shared" si="113"/>
        <v>0</v>
      </c>
      <c r="AX401" s="83">
        <f t="shared" si="113"/>
        <v>0</v>
      </c>
    </row>
    <row r="402" spans="1:50" ht="40.5" hidden="1">
      <c r="A402" s="47" t="s">
        <v>1188</v>
      </c>
      <c r="B402" s="44" t="s">
        <v>1092</v>
      </c>
      <c r="C402" s="30">
        <v>2602</v>
      </c>
      <c r="D402" s="32"/>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75"/>
      <c r="AE402" s="176"/>
      <c r="AF402" s="187"/>
      <c r="AG402" s="187"/>
      <c r="AH402" s="187"/>
      <c r="AI402" s="187"/>
      <c r="AJ402" s="187"/>
      <c r="AK402" s="178">
        <f aca="true" t="shared" si="114" ref="AK402:AK465">AJ402</f>
        <v>0</v>
      </c>
      <c r="AL402" s="177"/>
      <c r="AM402" s="177"/>
      <c r="AN402" s="177"/>
      <c r="AO402" s="177"/>
      <c r="AP402" s="177"/>
      <c r="AQ402" s="128">
        <f aca="true" t="shared" si="115" ref="AQ402:AQ465">AP402</f>
        <v>0</v>
      </c>
      <c r="AR402" s="78">
        <f aca="true" t="shared" si="116" ref="AR402:AR465">AG402</f>
        <v>0</v>
      </c>
      <c r="AS402" s="78">
        <f aca="true" t="shared" si="117" ref="AS402:AS465">AH402</f>
        <v>0</v>
      </c>
      <c r="AT402" s="78">
        <f aca="true" t="shared" si="118" ref="AT402:AT465">AI402</f>
        <v>0</v>
      </c>
      <c r="AU402" s="78">
        <f aca="true" t="shared" si="119" ref="AU402:AU465">AM402</f>
        <v>0</v>
      </c>
      <c r="AV402" s="78">
        <f aca="true" t="shared" si="120" ref="AV402:AV465">AN402</f>
        <v>0</v>
      </c>
      <c r="AW402" s="78">
        <f aca="true" t="shared" si="121" ref="AW402:AW465">AO402</f>
        <v>0</v>
      </c>
      <c r="AX402" s="104">
        <f aca="true" t="shared" si="122" ref="AX402:AX465">IF(AW402&gt;0,"нормативный и плановый",0)</f>
        <v>0</v>
      </c>
    </row>
    <row r="403" spans="1:50" ht="60.75" hidden="1">
      <c r="A403" s="47" t="s">
        <v>1189</v>
      </c>
      <c r="B403" s="44" t="s">
        <v>1093</v>
      </c>
      <c r="C403" s="30">
        <v>2603</v>
      </c>
      <c r="D403" s="32"/>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75"/>
      <c r="AE403" s="176"/>
      <c r="AF403" s="187"/>
      <c r="AG403" s="187"/>
      <c r="AH403" s="187"/>
      <c r="AI403" s="187"/>
      <c r="AJ403" s="187"/>
      <c r="AK403" s="178">
        <f t="shared" si="114"/>
        <v>0</v>
      </c>
      <c r="AL403" s="177"/>
      <c r="AM403" s="177"/>
      <c r="AN403" s="177"/>
      <c r="AO403" s="177"/>
      <c r="AP403" s="177"/>
      <c r="AQ403" s="128">
        <f t="shared" si="115"/>
        <v>0</v>
      </c>
      <c r="AR403" s="78">
        <f t="shared" si="116"/>
        <v>0</v>
      </c>
      <c r="AS403" s="78">
        <f t="shared" si="117"/>
        <v>0</v>
      </c>
      <c r="AT403" s="78">
        <f t="shared" si="118"/>
        <v>0</v>
      </c>
      <c r="AU403" s="78">
        <f t="shared" si="119"/>
        <v>0</v>
      </c>
      <c r="AV403" s="78">
        <f t="shared" si="120"/>
        <v>0</v>
      </c>
      <c r="AW403" s="78">
        <f t="shared" si="121"/>
        <v>0</v>
      </c>
      <c r="AX403" s="104">
        <f t="shared" si="122"/>
        <v>0</v>
      </c>
    </row>
    <row r="404" spans="1:50" ht="101.25" hidden="1">
      <c r="A404" s="47" t="s">
        <v>1190</v>
      </c>
      <c r="B404" s="44" t="s">
        <v>56</v>
      </c>
      <c r="C404" s="30">
        <v>2604</v>
      </c>
      <c r="D404" s="32"/>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75"/>
      <c r="AE404" s="176"/>
      <c r="AF404" s="187"/>
      <c r="AG404" s="187"/>
      <c r="AH404" s="187"/>
      <c r="AI404" s="187"/>
      <c r="AJ404" s="187"/>
      <c r="AK404" s="178">
        <f t="shared" si="114"/>
        <v>0</v>
      </c>
      <c r="AL404" s="177"/>
      <c r="AM404" s="177"/>
      <c r="AN404" s="177"/>
      <c r="AO404" s="177"/>
      <c r="AP404" s="177"/>
      <c r="AQ404" s="128">
        <f t="shared" si="115"/>
        <v>0</v>
      </c>
      <c r="AR404" s="78">
        <f t="shared" si="116"/>
        <v>0</v>
      </c>
      <c r="AS404" s="78">
        <f t="shared" si="117"/>
        <v>0</v>
      </c>
      <c r="AT404" s="78">
        <f t="shared" si="118"/>
        <v>0</v>
      </c>
      <c r="AU404" s="78">
        <f t="shared" si="119"/>
        <v>0</v>
      </c>
      <c r="AV404" s="78">
        <f t="shared" si="120"/>
        <v>0</v>
      </c>
      <c r="AW404" s="78">
        <f t="shared" si="121"/>
        <v>0</v>
      </c>
      <c r="AX404" s="104">
        <f t="shared" si="122"/>
        <v>0</v>
      </c>
    </row>
    <row r="405" spans="1:50" ht="60.75" hidden="1">
      <c r="A405" s="47" t="s">
        <v>1191</v>
      </c>
      <c r="B405" s="44" t="s">
        <v>1094</v>
      </c>
      <c r="C405" s="30">
        <v>2605</v>
      </c>
      <c r="D405" s="32"/>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75"/>
      <c r="AE405" s="176"/>
      <c r="AF405" s="187"/>
      <c r="AG405" s="187"/>
      <c r="AH405" s="187"/>
      <c r="AI405" s="187"/>
      <c r="AJ405" s="187"/>
      <c r="AK405" s="178">
        <f t="shared" si="114"/>
        <v>0</v>
      </c>
      <c r="AL405" s="177"/>
      <c r="AM405" s="177"/>
      <c r="AN405" s="177"/>
      <c r="AO405" s="177"/>
      <c r="AP405" s="177"/>
      <c r="AQ405" s="128">
        <f t="shared" si="115"/>
        <v>0</v>
      </c>
      <c r="AR405" s="78">
        <f t="shared" si="116"/>
        <v>0</v>
      </c>
      <c r="AS405" s="78">
        <f t="shared" si="117"/>
        <v>0</v>
      </c>
      <c r="AT405" s="78">
        <f t="shared" si="118"/>
        <v>0</v>
      </c>
      <c r="AU405" s="78">
        <f t="shared" si="119"/>
        <v>0</v>
      </c>
      <c r="AV405" s="78">
        <f t="shared" si="120"/>
        <v>0</v>
      </c>
      <c r="AW405" s="78">
        <f t="shared" si="121"/>
        <v>0</v>
      </c>
      <c r="AX405" s="104">
        <f t="shared" si="122"/>
        <v>0</v>
      </c>
    </row>
    <row r="406" spans="1:50" ht="202.5" hidden="1">
      <c r="A406" s="47" t="s">
        <v>1192</v>
      </c>
      <c r="B406" s="44" t="s">
        <v>1164</v>
      </c>
      <c r="C406" s="30">
        <v>2606</v>
      </c>
      <c r="D406" s="32"/>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75"/>
      <c r="AE406" s="176"/>
      <c r="AF406" s="187"/>
      <c r="AG406" s="187"/>
      <c r="AH406" s="187"/>
      <c r="AI406" s="187"/>
      <c r="AJ406" s="187"/>
      <c r="AK406" s="178">
        <f t="shared" si="114"/>
        <v>0</v>
      </c>
      <c r="AL406" s="177"/>
      <c r="AM406" s="177"/>
      <c r="AN406" s="177"/>
      <c r="AO406" s="177"/>
      <c r="AP406" s="177"/>
      <c r="AQ406" s="128">
        <f t="shared" si="115"/>
        <v>0</v>
      </c>
      <c r="AR406" s="78">
        <f t="shared" si="116"/>
        <v>0</v>
      </c>
      <c r="AS406" s="78">
        <f t="shared" si="117"/>
        <v>0</v>
      </c>
      <c r="AT406" s="78">
        <f t="shared" si="118"/>
        <v>0</v>
      </c>
      <c r="AU406" s="78">
        <f t="shared" si="119"/>
        <v>0</v>
      </c>
      <c r="AV406" s="78">
        <f t="shared" si="120"/>
        <v>0</v>
      </c>
      <c r="AW406" s="78">
        <f t="shared" si="121"/>
        <v>0</v>
      </c>
      <c r="AX406" s="104">
        <f t="shared" si="122"/>
        <v>0</v>
      </c>
    </row>
    <row r="407" spans="1:50" ht="121.5" hidden="1">
      <c r="A407" s="47" t="s">
        <v>1193</v>
      </c>
      <c r="B407" s="44" t="s">
        <v>1165</v>
      </c>
      <c r="C407" s="30">
        <v>2607</v>
      </c>
      <c r="D407" s="32"/>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75"/>
      <c r="AE407" s="176"/>
      <c r="AF407" s="187"/>
      <c r="AG407" s="187"/>
      <c r="AH407" s="187"/>
      <c r="AI407" s="187"/>
      <c r="AJ407" s="187"/>
      <c r="AK407" s="178">
        <f t="shared" si="114"/>
        <v>0</v>
      </c>
      <c r="AL407" s="177"/>
      <c r="AM407" s="177"/>
      <c r="AN407" s="177"/>
      <c r="AO407" s="177"/>
      <c r="AP407" s="177"/>
      <c r="AQ407" s="128">
        <f t="shared" si="115"/>
        <v>0</v>
      </c>
      <c r="AR407" s="78">
        <f t="shared" si="116"/>
        <v>0</v>
      </c>
      <c r="AS407" s="78">
        <f t="shared" si="117"/>
        <v>0</v>
      </c>
      <c r="AT407" s="78">
        <f t="shared" si="118"/>
        <v>0</v>
      </c>
      <c r="AU407" s="78">
        <f t="shared" si="119"/>
        <v>0</v>
      </c>
      <c r="AV407" s="78">
        <f t="shared" si="120"/>
        <v>0</v>
      </c>
      <c r="AW407" s="78">
        <f t="shared" si="121"/>
        <v>0</v>
      </c>
      <c r="AX407" s="104">
        <f t="shared" si="122"/>
        <v>0</v>
      </c>
    </row>
    <row r="408" spans="1:50" ht="121.5" hidden="1">
      <c r="A408" s="47" t="s">
        <v>1194</v>
      </c>
      <c r="B408" s="44" t="s">
        <v>1166</v>
      </c>
      <c r="C408" s="30">
        <v>2608</v>
      </c>
      <c r="D408" s="32"/>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75"/>
      <c r="AE408" s="176"/>
      <c r="AF408" s="187"/>
      <c r="AG408" s="187"/>
      <c r="AH408" s="187"/>
      <c r="AI408" s="187"/>
      <c r="AJ408" s="187"/>
      <c r="AK408" s="178">
        <f t="shared" si="114"/>
        <v>0</v>
      </c>
      <c r="AL408" s="177"/>
      <c r="AM408" s="177"/>
      <c r="AN408" s="177"/>
      <c r="AO408" s="177"/>
      <c r="AP408" s="177"/>
      <c r="AQ408" s="128">
        <f t="shared" si="115"/>
        <v>0</v>
      </c>
      <c r="AR408" s="78">
        <f t="shared" si="116"/>
        <v>0</v>
      </c>
      <c r="AS408" s="78">
        <f t="shared" si="117"/>
        <v>0</v>
      </c>
      <c r="AT408" s="78">
        <f t="shared" si="118"/>
        <v>0</v>
      </c>
      <c r="AU408" s="78">
        <f t="shared" si="119"/>
        <v>0</v>
      </c>
      <c r="AV408" s="78">
        <f t="shared" si="120"/>
        <v>0</v>
      </c>
      <c r="AW408" s="78">
        <f t="shared" si="121"/>
        <v>0</v>
      </c>
      <c r="AX408" s="104">
        <f t="shared" si="122"/>
        <v>0</v>
      </c>
    </row>
    <row r="409" spans="1:50" ht="121.5" hidden="1">
      <c r="A409" s="47" t="s">
        <v>1195</v>
      </c>
      <c r="B409" s="44" t="s">
        <v>1167</v>
      </c>
      <c r="C409" s="30">
        <v>2609</v>
      </c>
      <c r="D409" s="32"/>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75"/>
      <c r="AE409" s="176"/>
      <c r="AF409" s="187"/>
      <c r="AG409" s="187"/>
      <c r="AH409" s="187"/>
      <c r="AI409" s="187"/>
      <c r="AJ409" s="187"/>
      <c r="AK409" s="178">
        <f t="shared" si="114"/>
        <v>0</v>
      </c>
      <c r="AL409" s="177"/>
      <c r="AM409" s="177"/>
      <c r="AN409" s="177"/>
      <c r="AO409" s="177"/>
      <c r="AP409" s="177"/>
      <c r="AQ409" s="128">
        <f t="shared" si="115"/>
        <v>0</v>
      </c>
      <c r="AR409" s="78">
        <f t="shared" si="116"/>
        <v>0</v>
      </c>
      <c r="AS409" s="78">
        <f t="shared" si="117"/>
        <v>0</v>
      </c>
      <c r="AT409" s="78">
        <f t="shared" si="118"/>
        <v>0</v>
      </c>
      <c r="AU409" s="78">
        <f t="shared" si="119"/>
        <v>0</v>
      </c>
      <c r="AV409" s="78">
        <f t="shared" si="120"/>
        <v>0</v>
      </c>
      <c r="AW409" s="78">
        <f t="shared" si="121"/>
        <v>0</v>
      </c>
      <c r="AX409" s="104">
        <f t="shared" si="122"/>
        <v>0</v>
      </c>
    </row>
    <row r="410" spans="1:50" ht="101.25" hidden="1">
      <c r="A410" s="47" t="s">
        <v>1196</v>
      </c>
      <c r="B410" s="44" t="s">
        <v>1168</v>
      </c>
      <c r="C410" s="30">
        <v>2610</v>
      </c>
      <c r="D410" s="32"/>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75"/>
      <c r="AE410" s="176"/>
      <c r="AF410" s="187"/>
      <c r="AG410" s="187"/>
      <c r="AH410" s="187"/>
      <c r="AI410" s="187"/>
      <c r="AJ410" s="187"/>
      <c r="AK410" s="178">
        <f t="shared" si="114"/>
        <v>0</v>
      </c>
      <c r="AL410" s="177"/>
      <c r="AM410" s="177"/>
      <c r="AN410" s="177"/>
      <c r="AO410" s="177"/>
      <c r="AP410" s="177"/>
      <c r="AQ410" s="128">
        <f t="shared" si="115"/>
        <v>0</v>
      </c>
      <c r="AR410" s="78">
        <f t="shared" si="116"/>
        <v>0</v>
      </c>
      <c r="AS410" s="78">
        <f t="shared" si="117"/>
        <v>0</v>
      </c>
      <c r="AT410" s="78">
        <f t="shared" si="118"/>
        <v>0</v>
      </c>
      <c r="AU410" s="78">
        <f t="shared" si="119"/>
        <v>0</v>
      </c>
      <c r="AV410" s="78">
        <f t="shared" si="120"/>
        <v>0</v>
      </c>
      <c r="AW410" s="78">
        <f t="shared" si="121"/>
        <v>0</v>
      </c>
      <c r="AX410" s="104">
        <f t="shared" si="122"/>
        <v>0</v>
      </c>
    </row>
    <row r="411" spans="1:50" ht="303.75" hidden="1">
      <c r="A411" s="47" t="s">
        <v>1197</v>
      </c>
      <c r="B411" s="44" t="s">
        <v>1169</v>
      </c>
      <c r="C411" s="30">
        <v>2611</v>
      </c>
      <c r="D411" s="32"/>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75"/>
      <c r="AE411" s="176"/>
      <c r="AF411" s="187"/>
      <c r="AG411" s="187"/>
      <c r="AH411" s="187"/>
      <c r="AI411" s="187"/>
      <c r="AJ411" s="187"/>
      <c r="AK411" s="178">
        <f t="shared" si="114"/>
        <v>0</v>
      </c>
      <c r="AL411" s="177"/>
      <c r="AM411" s="177"/>
      <c r="AN411" s="177"/>
      <c r="AO411" s="177"/>
      <c r="AP411" s="177"/>
      <c r="AQ411" s="128">
        <f t="shared" si="115"/>
        <v>0</v>
      </c>
      <c r="AR411" s="78">
        <f t="shared" si="116"/>
        <v>0</v>
      </c>
      <c r="AS411" s="78">
        <f t="shared" si="117"/>
        <v>0</v>
      </c>
      <c r="AT411" s="78">
        <f t="shared" si="118"/>
        <v>0</v>
      </c>
      <c r="AU411" s="78">
        <f t="shared" si="119"/>
        <v>0</v>
      </c>
      <c r="AV411" s="78">
        <f t="shared" si="120"/>
        <v>0</v>
      </c>
      <c r="AW411" s="78">
        <f t="shared" si="121"/>
        <v>0</v>
      </c>
      <c r="AX411" s="104">
        <f t="shared" si="122"/>
        <v>0</v>
      </c>
    </row>
    <row r="412" spans="1:50" ht="243" hidden="1">
      <c r="A412" s="47" t="s">
        <v>1198</v>
      </c>
      <c r="B412" s="44" t="s">
        <v>1242</v>
      </c>
      <c r="C412" s="30">
        <v>2612</v>
      </c>
      <c r="D412" s="32"/>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75"/>
      <c r="AE412" s="176"/>
      <c r="AF412" s="187"/>
      <c r="AG412" s="187"/>
      <c r="AH412" s="187"/>
      <c r="AI412" s="187"/>
      <c r="AJ412" s="187"/>
      <c r="AK412" s="178">
        <f t="shared" si="114"/>
        <v>0</v>
      </c>
      <c r="AL412" s="177"/>
      <c r="AM412" s="177"/>
      <c r="AN412" s="177"/>
      <c r="AO412" s="177"/>
      <c r="AP412" s="177"/>
      <c r="AQ412" s="128">
        <f t="shared" si="115"/>
        <v>0</v>
      </c>
      <c r="AR412" s="78">
        <f t="shared" si="116"/>
        <v>0</v>
      </c>
      <c r="AS412" s="78">
        <f t="shared" si="117"/>
        <v>0</v>
      </c>
      <c r="AT412" s="78">
        <f t="shared" si="118"/>
        <v>0</v>
      </c>
      <c r="AU412" s="78">
        <f t="shared" si="119"/>
        <v>0</v>
      </c>
      <c r="AV412" s="78">
        <f t="shared" si="120"/>
        <v>0</v>
      </c>
      <c r="AW412" s="78">
        <f t="shared" si="121"/>
        <v>0</v>
      </c>
      <c r="AX412" s="104">
        <f t="shared" si="122"/>
        <v>0</v>
      </c>
    </row>
    <row r="413" spans="1:50" ht="409.5" hidden="1">
      <c r="A413" s="47" t="s">
        <v>1199</v>
      </c>
      <c r="B413" s="44" t="s">
        <v>876</v>
      </c>
      <c r="C413" s="30">
        <v>2613</v>
      </c>
      <c r="D413" s="32"/>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75"/>
      <c r="AE413" s="176"/>
      <c r="AF413" s="187"/>
      <c r="AG413" s="187"/>
      <c r="AH413" s="187"/>
      <c r="AI413" s="187"/>
      <c r="AJ413" s="187"/>
      <c r="AK413" s="178">
        <f t="shared" si="114"/>
        <v>0</v>
      </c>
      <c r="AL413" s="177"/>
      <c r="AM413" s="177"/>
      <c r="AN413" s="177"/>
      <c r="AO413" s="177"/>
      <c r="AP413" s="177"/>
      <c r="AQ413" s="128">
        <f t="shared" si="115"/>
        <v>0</v>
      </c>
      <c r="AR413" s="78">
        <f t="shared" si="116"/>
        <v>0</v>
      </c>
      <c r="AS413" s="78">
        <f t="shared" si="117"/>
        <v>0</v>
      </c>
      <c r="AT413" s="78">
        <f t="shared" si="118"/>
        <v>0</v>
      </c>
      <c r="AU413" s="78">
        <f t="shared" si="119"/>
        <v>0</v>
      </c>
      <c r="AV413" s="78">
        <f t="shared" si="120"/>
        <v>0</v>
      </c>
      <c r="AW413" s="78">
        <f t="shared" si="121"/>
        <v>0</v>
      </c>
      <c r="AX413" s="104">
        <f t="shared" si="122"/>
        <v>0</v>
      </c>
    </row>
    <row r="414" spans="1:50" ht="409.5" hidden="1">
      <c r="A414" s="47" t="s">
        <v>1200</v>
      </c>
      <c r="B414" s="44" t="s">
        <v>1670</v>
      </c>
      <c r="C414" s="30">
        <v>2614</v>
      </c>
      <c r="D414" s="32"/>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75"/>
      <c r="AE414" s="176"/>
      <c r="AF414" s="187"/>
      <c r="AG414" s="187"/>
      <c r="AH414" s="187"/>
      <c r="AI414" s="187"/>
      <c r="AJ414" s="187"/>
      <c r="AK414" s="178">
        <f t="shared" si="114"/>
        <v>0</v>
      </c>
      <c r="AL414" s="177"/>
      <c r="AM414" s="177"/>
      <c r="AN414" s="177"/>
      <c r="AO414" s="177"/>
      <c r="AP414" s="177"/>
      <c r="AQ414" s="128">
        <f t="shared" si="115"/>
        <v>0</v>
      </c>
      <c r="AR414" s="78">
        <f t="shared" si="116"/>
        <v>0</v>
      </c>
      <c r="AS414" s="78">
        <f t="shared" si="117"/>
        <v>0</v>
      </c>
      <c r="AT414" s="78">
        <f t="shared" si="118"/>
        <v>0</v>
      </c>
      <c r="AU414" s="78">
        <f t="shared" si="119"/>
        <v>0</v>
      </c>
      <c r="AV414" s="78">
        <f t="shared" si="120"/>
        <v>0</v>
      </c>
      <c r="AW414" s="78">
        <f t="shared" si="121"/>
        <v>0</v>
      </c>
      <c r="AX414" s="104">
        <f t="shared" si="122"/>
        <v>0</v>
      </c>
    </row>
    <row r="415" spans="1:50" ht="162" hidden="1">
      <c r="A415" s="47" t="s">
        <v>1201</v>
      </c>
      <c r="B415" s="44" t="s">
        <v>1243</v>
      </c>
      <c r="C415" s="30">
        <v>2615</v>
      </c>
      <c r="D415" s="32"/>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75"/>
      <c r="AE415" s="176"/>
      <c r="AF415" s="187"/>
      <c r="AG415" s="187"/>
      <c r="AH415" s="187"/>
      <c r="AI415" s="187"/>
      <c r="AJ415" s="187"/>
      <c r="AK415" s="178">
        <f t="shared" si="114"/>
        <v>0</v>
      </c>
      <c r="AL415" s="177"/>
      <c r="AM415" s="177"/>
      <c r="AN415" s="177"/>
      <c r="AO415" s="177"/>
      <c r="AP415" s="177"/>
      <c r="AQ415" s="128">
        <f t="shared" si="115"/>
        <v>0</v>
      </c>
      <c r="AR415" s="78">
        <f t="shared" si="116"/>
        <v>0</v>
      </c>
      <c r="AS415" s="78">
        <f t="shared" si="117"/>
        <v>0</v>
      </c>
      <c r="AT415" s="78">
        <f t="shared" si="118"/>
        <v>0</v>
      </c>
      <c r="AU415" s="78">
        <f t="shared" si="119"/>
        <v>0</v>
      </c>
      <c r="AV415" s="78">
        <f t="shared" si="120"/>
        <v>0</v>
      </c>
      <c r="AW415" s="78">
        <f t="shared" si="121"/>
        <v>0</v>
      </c>
      <c r="AX415" s="104">
        <f t="shared" si="122"/>
        <v>0</v>
      </c>
    </row>
    <row r="416" spans="1:50" ht="81" hidden="1">
      <c r="A416" s="47" t="s">
        <v>1202</v>
      </c>
      <c r="B416" s="44" t="s">
        <v>1244</v>
      </c>
      <c r="C416" s="30">
        <v>2616</v>
      </c>
      <c r="D416" s="32"/>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75"/>
      <c r="AE416" s="176"/>
      <c r="AF416" s="187"/>
      <c r="AG416" s="187"/>
      <c r="AH416" s="187"/>
      <c r="AI416" s="187"/>
      <c r="AJ416" s="187"/>
      <c r="AK416" s="178">
        <f t="shared" si="114"/>
        <v>0</v>
      </c>
      <c r="AL416" s="177"/>
      <c r="AM416" s="177"/>
      <c r="AN416" s="177"/>
      <c r="AO416" s="177"/>
      <c r="AP416" s="177"/>
      <c r="AQ416" s="128">
        <f t="shared" si="115"/>
        <v>0</v>
      </c>
      <c r="AR416" s="78">
        <f t="shared" si="116"/>
        <v>0</v>
      </c>
      <c r="AS416" s="78">
        <f t="shared" si="117"/>
        <v>0</v>
      </c>
      <c r="AT416" s="78">
        <f t="shared" si="118"/>
        <v>0</v>
      </c>
      <c r="AU416" s="78">
        <f t="shared" si="119"/>
        <v>0</v>
      </c>
      <c r="AV416" s="78">
        <f t="shared" si="120"/>
        <v>0</v>
      </c>
      <c r="AW416" s="78">
        <f t="shared" si="121"/>
        <v>0</v>
      </c>
      <c r="AX416" s="104">
        <f t="shared" si="122"/>
        <v>0</v>
      </c>
    </row>
    <row r="417" spans="1:50" ht="243" hidden="1">
      <c r="A417" s="47" t="s">
        <v>1425</v>
      </c>
      <c r="B417" s="44" t="s">
        <v>1245</v>
      </c>
      <c r="C417" s="30">
        <v>2617</v>
      </c>
      <c r="D417" s="32"/>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75"/>
      <c r="AE417" s="176"/>
      <c r="AF417" s="187"/>
      <c r="AG417" s="187"/>
      <c r="AH417" s="187"/>
      <c r="AI417" s="187"/>
      <c r="AJ417" s="187"/>
      <c r="AK417" s="178">
        <f t="shared" si="114"/>
        <v>0</v>
      </c>
      <c r="AL417" s="177"/>
      <c r="AM417" s="177"/>
      <c r="AN417" s="177"/>
      <c r="AO417" s="177"/>
      <c r="AP417" s="177"/>
      <c r="AQ417" s="128">
        <f t="shared" si="115"/>
        <v>0</v>
      </c>
      <c r="AR417" s="78">
        <f t="shared" si="116"/>
        <v>0</v>
      </c>
      <c r="AS417" s="78">
        <f t="shared" si="117"/>
        <v>0</v>
      </c>
      <c r="AT417" s="78">
        <f t="shared" si="118"/>
        <v>0</v>
      </c>
      <c r="AU417" s="78">
        <f t="shared" si="119"/>
        <v>0</v>
      </c>
      <c r="AV417" s="78">
        <f t="shared" si="120"/>
        <v>0</v>
      </c>
      <c r="AW417" s="78">
        <f t="shared" si="121"/>
        <v>0</v>
      </c>
      <c r="AX417" s="104">
        <f t="shared" si="122"/>
        <v>0</v>
      </c>
    </row>
    <row r="418" spans="1:50" ht="101.25" hidden="1">
      <c r="A418" s="47" t="s">
        <v>1426</v>
      </c>
      <c r="B418" s="44" t="s">
        <v>1203</v>
      </c>
      <c r="C418" s="30">
        <v>2618</v>
      </c>
      <c r="D418" s="32"/>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75"/>
      <c r="AE418" s="176"/>
      <c r="AF418" s="187"/>
      <c r="AG418" s="187"/>
      <c r="AH418" s="187"/>
      <c r="AI418" s="187"/>
      <c r="AJ418" s="187"/>
      <c r="AK418" s="178">
        <f t="shared" si="114"/>
        <v>0</v>
      </c>
      <c r="AL418" s="177"/>
      <c r="AM418" s="177"/>
      <c r="AN418" s="177"/>
      <c r="AO418" s="177"/>
      <c r="AP418" s="177"/>
      <c r="AQ418" s="128">
        <f t="shared" si="115"/>
        <v>0</v>
      </c>
      <c r="AR418" s="78">
        <f t="shared" si="116"/>
        <v>0</v>
      </c>
      <c r="AS418" s="78">
        <f t="shared" si="117"/>
        <v>0</v>
      </c>
      <c r="AT418" s="78">
        <f t="shared" si="118"/>
        <v>0</v>
      </c>
      <c r="AU418" s="78">
        <f t="shared" si="119"/>
        <v>0</v>
      </c>
      <c r="AV418" s="78">
        <f t="shared" si="120"/>
        <v>0</v>
      </c>
      <c r="AW418" s="78">
        <f t="shared" si="121"/>
        <v>0</v>
      </c>
      <c r="AX418" s="104">
        <f t="shared" si="122"/>
        <v>0</v>
      </c>
    </row>
    <row r="419" spans="1:50" ht="263.25" hidden="1">
      <c r="A419" s="47" t="s">
        <v>1427</v>
      </c>
      <c r="B419" s="44" t="s">
        <v>1204</v>
      </c>
      <c r="C419" s="30">
        <v>2619</v>
      </c>
      <c r="D419" s="32"/>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75"/>
      <c r="AE419" s="176"/>
      <c r="AF419" s="187"/>
      <c r="AG419" s="187"/>
      <c r="AH419" s="187"/>
      <c r="AI419" s="187"/>
      <c r="AJ419" s="187"/>
      <c r="AK419" s="178">
        <f t="shared" si="114"/>
        <v>0</v>
      </c>
      <c r="AL419" s="177"/>
      <c r="AM419" s="177"/>
      <c r="AN419" s="177"/>
      <c r="AO419" s="177"/>
      <c r="AP419" s="177"/>
      <c r="AQ419" s="128">
        <f t="shared" si="115"/>
        <v>0</v>
      </c>
      <c r="AR419" s="78">
        <f t="shared" si="116"/>
        <v>0</v>
      </c>
      <c r="AS419" s="78">
        <f t="shared" si="117"/>
        <v>0</v>
      </c>
      <c r="AT419" s="78">
        <f t="shared" si="118"/>
        <v>0</v>
      </c>
      <c r="AU419" s="78">
        <f t="shared" si="119"/>
        <v>0</v>
      </c>
      <c r="AV419" s="78">
        <f t="shared" si="120"/>
        <v>0</v>
      </c>
      <c r="AW419" s="78">
        <f t="shared" si="121"/>
        <v>0</v>
      </c>
      <c r="AX419" s="104">
        <f t="shared" si="122"/>
        <v>0</v>
      </c>
    </row>
    <row r="420" spans="1:50" ht="141.75" hidden="1">
      <c r="A420" s="47" t="s">
        <v>1428</v>
      </c>
      <c r="B420" s="44" t="s">
        <v>1677</v>
      </c>
      <c r="C420" s="30">
        <v>2620</v>
      </c>
      <c r="D420" s="32"/>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75"/>
      <c r="AE420" s="176"/>
      <c r="AF420" s="187"/>
      <c r="AG420" s="187"/>
      <c r="AH420" s="187"/>
      <c r="AI420" s="187"/>
      <c r="AJ420" s="187"/>
      <c r="AK420" s="178">
        <f t="shared" si="114"/>
        <v>0</v>
      </c>
      <c r="AL420" s="177"/>
      <c r="AM420" s="177"/>
      <c r="AN420" s="177"/>
      <c r="AO420" s="177"/>
      <c r="AP420" s="177"/>
      <c r="AQ420" s="128">
        <f t="shared" si="115"/>
        <v>0</v>
      </c>
      <c r="AR420" s="78">
        <f t="shared" si="116"/>
        <v>0</v>
      </c>
      <c r="AS420" s="78">
        <f t="shared" si="117"/>
        <v>0</v>
      </c>
      <c r="AT420" s="78">
        <f t="shared" si="118"/>
        <v>0</v>
      </c>
      <c r="AU420" s="78">
        <f t="shared" si="119"/>
        <v>0</v>
      </c>
      <c r="AV420" s="78">
        <f t="shared" si="120"/>
        <v>0</v>
      </c>
      <c r="AW420" s="78">
        <f t="shared" si="121"/>
        <v>0</v>
      </c>
      <c r="AX420" s="104">
        <f t="shared" si="122"/>
        <v>0</v>
      </c>
    </row>
    <row r="421" spans="1:50" ht="121.5" hidden="1">
      <c r="A421" s="47" t="s">
        <v>1429</v>
      </c>
      <c r="B421" s="44" t="s">
        <v>1205</v>
      </c>
      <c r="C421" s="30">
        <v>2621</v>
      </c>
      <c r="D421" s="32"/>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75"/>
      <c r="AE421" s="176"/>
      <c r="AF421" s="187"/>
      <c r="AG421" s="187"/>
      <c r="AH421" s="187"/>
      <c r="AI421" s="187"/>
      <c r="AJ421" s="187"/>
      <c r="AK421" s="178">
        <f t="shared" si="114"/>
        <v>0</v>
      </c>
      <c r="AL421" s="177"/>
      <c r="AM421" s="177"/>
      <c r="AN421" s="177"/>
      <c r="AO421" s="177"/>
      <c r="AP421" s="177"/>
      <c r="AQ421" s="128">
        <f t="shared" si="115"/>
        <v>0</v>
      </c>
      <c r="AR421" s="78">
        <f t="shared" si="116"/>
        <v>0</v>
      </c>
      <c r="AS421" s="78">
        <f t="shared" si="117"/>
        <v>0</v>
      </c>
      <c r="AT421" s="78">
        <f t="shared" si="118"/>
        <v>0</v>
      </c>
      <c r="AU421" s="78">
        <f t="shared" si="119"/>
        <v>0</v>
      </c>
      <c r="AV421" s="78">
        <f t="shared" si="120"/>
        <v>0</v>
      </c>
      <c r="AW421" s="78">
        <f t="shared" si="121"/>
        <v>0</v>
      </c>
      <c r="AX421" s="104">
        <f t="shared" si="122"/>
        <v>0</v>
      </c>
    </row>
    <row r="422" spans="1:50" ht="409.5" hidden="1">
      <c r="A422" s="47" t="s">
        <v>1430</v>
      </c>
      <c r="B422" s="44" t="s">
        <v>351</v>
      </c>
      <c r="C422" s="30">
        <v>2622</v>
      </c>
      <c r="D422" s="32"/>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75"/>
      <c r="AE422" s="176"/>
      <c r="AF422" s="187"/>
      <c r="AG422" s="187"/>
      <c r="AH422" s="187"/>
      <c r="AI422" s="187"/>
      <c r="AJ422" s="187"/>
      <c r="AK422" s="178">
        <f t="shared" si="114"/>
        <v>0</v>
      </c>
      <c r="AL422" s="177"/>
      <c r="AM422" s="177"/>
      <c r="AN422" s="177"/>
      <c r="AO422" s="177"/>
      <c r="AP422" s="177"/>
      <c r="AQ422" s="128">
        <f t="shared" si="115"/>
        <v>0</v>
      </c>
      <c r="AR422" s="78">
        <f t="shared" si="116"/>
        <v>0</v>
      </c>
      <c r="AS422" s="78">
        <f t="shared" si="117"/>
        <v>0</v>
      </c>
      <c r="AT422" s="78">
        <f t="shared" si="118"/>
        <v>0</v>
      </c>
      <c r="AU422" s="78">
        <f t="shared" si="119"/>
        <v>0</v>
      </c>
      <c r="AV422" s="78">
        <f t="shared" si="120"/>
        <v>0</v>
      </c>
      <c r="AW422" s="78">
        <f t="shared" si="121"/>
        <v>0</v>
      </c>
      <c r="AX422" s="104">
        <f t="shared" si="122"/>
        <v>0</v>
      </c>
    </row>
    <row r="423" spans="1:50" ht="222.75" hidden="1">
      <c r="A423" s="47" t="s">
        <v>1431</v>
      </c>
      <c r="B423" s="44" t="s">
        <v>1206</v>
      </c>
      <c r="C423" s="30">
        <v>2623</v>
      </c>
      <c r="D423" s="32"/>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75"/>
      <c r="AE423" s="176"/>
      <c r="AF423" s="187"/>
      <c r="AG423" s="187"/>
      <c r="AH423" s="187"/>
      <c r="AI423" s="187"/>
      <c r="AJ423" s="187"/>
      <c r="AK423" s="178">
        <f t="shared" si="114"/>
        <v>0</v>
      </c>
      <c r="AL423" s="177"/>
      <c r="AM423" s="177"/>
      <c r="AN423" s="177"/>
      <c r="AO423" s="177"/>
      <c r="AP423" s="177"/>
      <c r="AQ423" s="128">
        <f t="shared" si="115"/>
        <v>0</v>
      </c>
      <c r="AR423" s="78">
        <f t="shared" si="116"/>
        <v>0</v>
      </c>
      <c r="AS423" s="78">
        <f t="shared" si="117"/>
        <v>0</v>
      </c>
      <c r="AT423" s="78">
        <f t="shared" si="118"/>
        <v>0</v>
      </c>
      <c r="AU423" s="78">
        <f t="shared" si="119"/>
        <v>0</v>
      </c>
      <c r="AV423" s="78">
        <f t="shared" si="120"/>
        <v>0</v>
      </c>
      <c r="AW423" s="78">
        <f t="shared" si="121"/>
        <v>0</v>
      </c>
      <c r="AX423" s="104">
        <f t="shared" si="122"/>
        <v>0</v>
      </c>
    </row>
    <row r="424" spans="1:50" ht="409.5" hidden="1">
      <c r="A424" s="47" t="s">
        <v>1432</v>
      </c>
      <c r="B424" s="44" t="s">
        <v>40</v>
      </c>
      <c r="C424" s="30">
        <v>2624</v>
      </c>
      <c r="D424" s="32"/>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75"/>
      <c r="AE424" s="176"/>
      <c r="AF424" s="187"/>
      <c r="AG424" s="187"/>
      <c r="AH424" s="187"/>
      <c r="AI424" s="187"/>
      <c r="AJ424" s="187"/>
      <c r="AK424" s="178">
        <f t="shared" si="114"/>
        <v>0</v>
      </c>
      <c r="AL424" s="177"/>
      <c r="AM424" s="177"/>
      <c r="AN424" s="177"/>
      <c r="AO424" s="177"/>
      <c r="AP424" s="177"/>
      <c r="AQ424" s="128">
        <f t="shared" si="115"/>
        <v>0</v>
      </c>
      <c r="AR424" s="78">
        <f t="shared" si="116"/>
        <v>0</v>
      </c>
      <c r="AS424" s="78">
        <f t="shared" si="117"/>
        <v>0</v>
      </c>
      <c r="AT424" s="78">
        <f t="shared" si="118"/>
        <v>0</v>
      </c>
      <c r="AU424" s="78">
        <f t="shared" si="119"/>
        <v>0</v>
      </c>
      <c r="AV424" s="78">
        <f t="shared" si="120"/>
        <v>0</v>
      </c>
      <c r="AW424" s="78">
        <f t="shared" si="121"/>
        <v>0</v>
      </c>
      <c r="AX424" s="104">
        <f t="shared" si="122"/>
        <v>0</v>
      </c>
    </row>
    <row r="425" spans="1:50" ht="162" hidden="1">
      <c r="A425" s="47" t="s">
        <v>1433</v>
      </c>
      <c r="B425" s="44" t="s">
        <v>1207</v>
      </c>
      <c r="C425" s="30">
        <v>2625</v>
      </c>
      <c r="D425" s="32"/>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75"/>
      <c r="AE425" s="176"/>
      <c r="AF425" s="187"/>
      <c r="AG425" s="187"/>
      <c r="AH425" s="187"/>
      <c r="AI425" s="187"/>
      <c r="AJ425" s="187"/>
      <c r="AK425" s="178">
        <f t="shared" si="114"/>
        <v>0</v>
      </c>
      <c r="AL425" s="177"/>
      <c r="AM425" s="177"/>
      <c r="AN425" s="177"/>
      <c r="AO425" s="177"/>
      <c r="AP425" s="177"/>
      <c r="AQ425" s="128">
        <f t="shared" si="115"/>
        <v>0</v>
      </c>
      <c r="AR425" s="78">
        <f t="shared" si="116"/>
        <v>0</v>
      </c>
      <c r="AS425" s="78">
        <f t="shared" si="117"/>
        <v>0</v>
      </c>
      <c r="AT425" s="78">
        <f t="shared" si="118"/>
        <v>0</v>
      </c>
      <c r="AU425" s="78">
        <f t="shared" si="119"/>
        <v>0</v>
      </c>
      <c r="AV425" s="78">
        <f t="shared" si="120"/>
        <v>0</v>
      </c>
      <c r="AW425" s="78">
        <f t="shared" si="121"/>
        <v>0</v>
      </c>
      <c r="AX425" s="104">
        <f t="shared" si="122"/>
        <v>0</v>
      </c>
    </row>
    <row r="426" spans="1:50" ht="101.25" hidden="1">
      <c r="A426" s="47" t="s">
        <v>1434</v>
      </c>
      <c r="B426" s="44" t="s">
        <v>1208</v>
      </c>
      <c r="C426" s="30">
        <v>2626</v>
      </c>
      <c r="D426" s="32"/>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75"/>
      <c r="AE426" s="176"/>
      <c r="AF426" s="187"/>
      <c r="AG426" s="187"/>
      <c r="AH426" s="187"/>
      <c r="AI426" s="187"/>
      <c r="AJ426" s="187"/>
      <c r="AK426" s="178">
        <f t="shared" si="114"/>
        <v>0</v>
      </c>
      <c r="AL426" s="177"/>
      <c r="AM426" s="177"/>
      <c r="AN426" s="177"/>
      <c r="AO426" s="177"/>
      <c r="AP426" s="177"/>
      <c r="AQ426" s="128">
        <f t="shared" si="115"/>
        <v>0</v>
      </c>
      <c r="AR426" s="78">
        <f t="shared" si="116"/>
        <v>0</v>
      </c>
      <c r="AS426" s="78">
        <f t="shared" si="117"/>
        <v>0</v>
      </c>
      <c r="AT426" s="78">
        <f t="shared" si="118"/>
        <v>0</v>
      </c>
      <c r="AU426" s="78">
        <f t="shared" si="119"/>
        <v>0</v>
      </c>
      <c r="AV426" s="78">
        <f t="shared" si="120"/>
        <v>0</v>
      </c>
      <c r="AW426" s="78">
        <f t="shared" si="121"/>
        <v>0</v>
      </c>
      <c r="AX426" s="104">
        <f t="shared" si="122"/>
        <v>0</v>
      </c>
    </row>
    <row r="427" spans="1:50" ht="121.5" hidden="1">
      <c r="A427" s="47" t="s">
        <v>1435</v>
      </c>
      <c r="B427" s="44" t="s">
        <v>1209</v>
      </c>
      <c r="C427" s="30">
        <v>2627</v>
      </c>
      <c r="D427" s="32"/>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75"/>
      <c r="AE427" s="176"/>
      <c r="AF427" s="187"/>
      <c r="AG427" s="187"/>
      <c r="AH427" s="187"/>
      <c r="AI427" s="187"/>
      <c r="AJ427" s="187"/>
      <c r="AK427" s="178">
        <f t="shared" si="114"/>
        <v>0</v>
      </c>
      <c r="AL427" s="177"/>
      <c r="AM427" s="177"/>
      <c r="AN427" s="177"/>
      <c r="AO427" s="177"/>
      <c r="AP427" s="177"/>
      <c r="AQ427" s="128">
        <f t="shared" si="115"/>
        <v>0</v>
      </c>
      <c r="AR427" s="78">
        <f t="shared" si="116"/>
        <v>0</v>
      </c>
      <c r="AS427" s="78">
        <f t="shared" si="117"/>
        <v>0</v>
      </c>
      <c r="AT427" s="78">
        <f t="shared" si="118"/>
        <v>0</v>
      </c>
      <c r="AU427" s="78">
        <f t="shared" si="119"/>
        <v>0</v>
      </c>
      <c r="AV427" s="78">
        <f t="shared" si="120"/>
        <v>0</v>
      </c>
      <c r="AW427" s="78">
        <f t="shared" si="121"/>
        <v>0</v>
      </c>
      <c r="AX427" s="104">
        <f t="shared" si="122"/>
        <v>0</v>
      </c>
    </row>
    <row r="428" spans="1:50" ht="121.5" hidden="1">
      <c r="A428" s="47" t="s">
        <v>1436</v>
      </c>
      <c r="B428" s="44" t="s">
        <v>1210</v>
      </c>
      <c r="C428" s="30">
        <v>2628</v>
      </c>
      <c r="D428" s="32"/>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75"/>
      <c r="AE428" s="176"/>
      <c r="AF428" s="187"/>
      <c r="AG428" s="187"/>
      <c r="AH428" s="187"/>
      <c r="AI428" s="187"/>
      <c r="AJ428" s="187"/>
      <c r="AK428" s="178">
        <f t="shared" si="114"/>
        <v>0</v>
      </c>
      <c r="AL428" s="177"/>
      <c r="AM428" s="177"/>
      <c r="AN428" s="177"/>
      <c r="AO428" s="177"/>
      <c r="AP428" s="177"/>
      <c r="AQ428" s="128">
        <f t="shared" si="115"/>
        <v>0</v>
      </c>
      <c r="AR428" s="78">
        <f t="shared" si="116"/>
        <v>0</v>
      </c>
      <c r="AS428" s="78">
        <f t="shared" si="117"/>
        <v>0</v>
      </c>
      <c r="AT428" s="78">
        <f t="shared" si="118"/>
        <v>0</v>
      </c>
      <c r="AU428" s="78">
        <f t="shared" si="119"/>
        <v>0</v>
      </c>
      <c r="AV428" s="78">
        <f t="shared" si="120"/>
        <v>0</v>
      </c>
      <c r="AW428" s="78">
        <f t="shared" si="121"/>
        <v>0</v>
      </c>
      <c r="AX428" s="104">
        <f t="shared" si="122"/>
        <v>0</v>
      </c>
    </row>
    <row r="429" spans="1:50" ht="409.5" hidden="1">
      <c r="A429" s="47" t="s">
        <v>1437</v>
      </c>
      <c r="B429" s="44" t="s">
        <v>1707</v>
      </c>
      <c r="C429" s="30">
        <v>2629</v>
      </c>
      <c r="D429" s="32"/>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75"/>
      <c r="AE429" s="176"/>
      <c r="AF429" s="187"/>
      <c r="AG429" s="187"/>
      <c r="AH429" s="187"/>
      <c r="AI429" s="187"/>
      <c r="AJ429" s="187"/>
      <c r="AK429" s="178">
        <f t="shared" si="114"/>
        <v>0</v>
      </c>
      <c r="AL429" s="177"/>
      <c r="AM429" s="177"/>
      <c r="AN429" s="177"/>
      <c r="AO429" s="177"/>
      <c r="AP429" s="177"/>
      <c r="AQ429" s="128">
        <f t="shared" si="115"/>
        <v>0</v>
      </c>
      <c r="AR429" s="78">
        <f t="shared" si="116"/>
        <v>0</v>
      </c>
      <c r="AS429" s="78">
        <f t="shared" si="117"/>
        <v>0</v>
      </c>
      <c r="AT429" s="78">
        <f t="shared" si="118"/>
        <v>0</v>
      </c>
      <c r="AU429" s="78">
        <f t="shared" si="119"/>
        <v>0</v>
      </c>
      <c r="AV429" s="78">
        <f t="shared" si="120"/>
        <v>0</v>
      </c>
      <c r="AW429" s="78">
        <f t="shared" si="121"/>
        <v>0</v>
      </c>
      <c r="AX429" s="104">
        <f t="shared" si="122"/>
        <v>0</v>
      </c>
    </row>
    <row r="430" spans="1:50" ht="141.75" hidden="1">
      <c r="A430" s="47" t="s">
        <v>1438</v>
      </c>
      <c r="B430" s="44" t="s">
        <v>1708</v>
      </c>
      <c r="C430" s="30">
        <v>2630</v>
      </c>
      <c r="D430" s="32"/>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75"/>
      <c r="AE430" s="176"/>
      <c r="AF430" s="187"/>
      <c r="AG430" s="187"/>
      <c r="AH430" s="187"/>
      <c r="AI430" s="187"/>
      <c r="AJ430" s="187"/>
      <c r="AK430" s="178">
        <f t="shared" si="114"/>
        <v>0</v>
      </c>
      <c r="AL430" s="177"/>
      <c r="AM430" s="177"/>
      <c r="AN430" s="177"/>
      <c r="AO430" s="177"/>
      <c r="AP430" s="177"/>
      <c r="AQ430" s="128">
        <f t="shared" si="115"/>
        <v>0</v>
      </c>
      <c r="AR430" s="78">
        <f t="shared" si="116"/>
        <v>0</v>
      </c>
      <c r="AS430" s="78">
        <f t="shared" si="117"/>
        <v>0</v>
      </c>
      <c r="AT430" s="78">
        <f t="shared" si="118"/>
        <v>0</v>
      </c>
      <c r="AU430" s="78">
        <f t="shared" si="119"/>
        <v>0</v>
      </c>
      <c r="AV430" s="78">
        <f t="shared" si="120"/>
        <v>0</v>
      </c>
      <c r="AW430" s="78">
        <f t="shared" si="121"/>
        <v>0</v>
      </c>
      <c r="AX430" s="104">
        <f t="shared" si="122"/>
        <v>0</v>
      </c>
    </row>
    <row r="431" spans="1:50" ht="141.75" hidden="1">
      <c r="A431" s="47" t="s">
        <v>1439</v>
      </c>
      <c r="B431" s="44" t="s">
        <v>1709</v>
      </c>
      <c r="C431" s="30">
        <v>2631</v>
      </c>
      <c r="D431" s="32"/>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75"/>
      <c r="AE431" s="176"/>
      <c r="AF431" s="187"/>
      <c r="AG431" s="187"/>
      <c r="AH431" s="187"/>
      <c r="AI431" s="187"/>
      <c r="AJ431" s="187"/>
      <c r="AK431" s="178">
        <f t="shared" si="114"/>
        <v>0</v>
      </c>
      <c r="AL431" s="177"/>
      <c r="AM431" s="177"/>
      <c r="AN431" s="177"/>
      <c r="AO431" s="177"/>
      <c r="AP431" s="177"/>
      <c r="AQ431" s="128">
        <f t="shared" si="115"/>
        <v>0</v>
      </c>
      <c r="AR431" s="78">
        <f t="shared" si="116"/>
        <v>0</v>
      </c>
      <c r="AS431" s="78">
        <f t="shared" si="117"/>
        <v>0</v>
      </c>
      <c r="AT431" s="78">
        <f t="shared" si="118"/>
        <v>0</v>
      </c>
      <c r="AU431" s="78">
        <f t="shared" si="119"/>
        <v>0</v>
      </c>
      <c r="AV431" s="78">
        <f t="shared" si="120"/>
        <v>0</v>
      </c>
      <c r="AW431" s="78">
        <f t="shared" si="121"/>
        <v>0</v>
      </c>
      <c r="AX431" s="104">
        <f t="shared" si="122"/>
        <v>0</v>
      </c>
    </row>
    <row r="432" spans="1:50" ht="202.5" hidden="1">
      <c r="A432" s="47" t="s">
        <v>1440</v>
      </c>
      <c r="B432" s="44" t="s">
        <v>1710</v>
      </c>
      <c r="C432" s="30">
        <v>2632</v>
      </c>
      <c r="D432" s="32"/>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75"/>
      <c r="AE432" s="176"/>
      <c r="AF432" s="187"/>
      <c r="AG432" s="187"/>
      <c r="AH432" s="187"/>
      <c r="AI432" s="187"/>
      <c r="AJ432" s="187"/>
      <c r="AK432" s="178">
        <f t="shared" si="114"/>
        <v>0</v>
      </c>
      <c r="AL432" s="177"/>
      <c r="AM432" s="177"/>
      <c r="AN432" s="177"/>
      <c r="AO432" s="177"/>
      <c r="AP432" s="177"/>
      <c r="AQ432" s="128">
        <f t="shared" si="115"/>
        <v>0</v>
      </c>
      <c r="AR432" s="78">
        <f t="shared" si="116"/>
        <v>0</v>
      </c>
      <c r="AS432" s="78">
        <f t="shared" si="117"/>
        <v>0</v>
      </c>
      <c r="AT432" s="78">
        <f t="shared" si="118"/>
        <v>0</v>
      </c>
      <c r="AU432" s="78">
        <f t="shared" si="119"/>
        <v>0</v>
      </c>
      <c r="AV432" s="78">
        <f t="shared" si="120"/>
        <v>0</v>
      </c>
      <c r="AW432" s="78">
        <f t="shared" si="121"/>
        <v>0</v>
      </c>
      <c r="AX432" s="104">
        <f t="shared" si="122"/>
        <v>0</v>
      </c>
    </row>
    <row r="433" spans="1:50" ht="182.25" hidden="1">
      <c r="A433" s="47" t="s">
        <v>1441</v>
      </c>
      <c r="B433" s="44" t="s">
        <v>397</v>
      </c>
      <c r="C433" s="30">
        <v>2633</v>
      </c>
      <c r="D433" s="32"/>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75"/>
      <c r="AE433" s="176"/>
      <c r="AF433" s="187"/>
      <c r="AG433" s="187"/>
      <c r="AH433" s="187"/>
      <c r="AI433" s="187"/>
      <c r="AJ433" s="187"/>
      <c r="AK433" s="178">
        <f t="shared" si="114"/>
        <v>0</v>
      </c>
      <c r="AL433" s="177"/>
      <c r="AM433" s="177"/>
      <c r="AN433" s="177"/>
      <c r="AO433" s="177"/>
      <c r="AP433" s="177"/>
      <c r="AQ433" s="128">
        <f t="shared" si="115"/>
        <v>0</v>
      </c>
      <c r="AR433" s="78">
        <f t="shared" si="116"/>
        <v>0</v>
      </c>
      <c r="AS433" s="78">
        <f t="shared" si="117"/>
        <v>0</v>
      </c>
      <c r="AT433" s="78">
        <f t="shared" si="118"/>
        <v>0</v>
      </c>
      <c r="AU433" s="78">
        <f t="shared" si="119"/>
        <v>0</v>
      </c>
      <c r="AV433" s="78">
        <f t="shared" si="120"/>
        <v>0</v>
      </c>
      <c r="AW433" s="78">
        <f t="shared" si="121"/>
        <v>0</v>
      </c>
      <c r="AX433" s="104">
        <f t="shared" si="122"/>
        <v>0</v>
      </c>
    </row>
    <row r="434" spans="1:50" ht="141.75" hidden="1">
      <c r="A434" s="47" t="s">
        <v>1442</v>
      </c>
      <c r="B434" s="44" t="s">
        <v>398</v>
      </c>
      <c r="C434" s="30">
        <v>2634</v>
      </c>
      <c r="D434" s="32"/>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75"/>
      <c r="AE434" s="176"/>
      <c r="AF434" s="187"/>
      <c r="AG434" s="187"/>
      <c r="AH434" s="187"/>
      <c r="AI434" s="187"/>
      <c r="AJ434" s="187"/>
      <c r="AK434" s="178">
        <f t="shared" si="114"/>
        <v>0</v>
      </c>
      <c r="AL434" s="177"/>
      <c r="AM434" s="177"/>
      <c r="AN434" s="177"/>
      <c r="AO434" s="177"/>
      <c r="AP434" s="177"/>
      <c r="AQ434" s="128">
        <f t="shared" si="115"/>
        <v>0</v>
      </c>
      <c r="AR434" s="78">
        <f t="shared" si="116"/>
        <v>0</v>
      </c>
      <c r="AS434" s="78">
        <f t="shared" si="117"/>
        <v>0</v>
      </c>
      <c r="AT434" s="78">
        <f t="shared" si="118"/>
        <v>0</v>
      </c>
      <c r="AU434" s="78">
        <f t="shared" si="119"/>
        <v>0</v>
      </c>
      <c r="AV434" s="78">
        <f t="shared" si="120"/>
        <v>0</v>
      </c>
      <c r="AW434" s="78">
        <f t="shared" si="121"/>
        <v>0</v>
      </c>
      <c r="AX434" s="104">
        <f t="shared" si="122"/>
        <v>0</v>
      </c>
    </row>
    <row r="435" spans="1:50" ht="409.5" hidden="1">
      <c r="A435" s="47" t="s">
        <v>1443</v>
      </c>
      <c r="B435" s="44" t="s">
        <v>399</v>
      </c>
      <c r="C435" s="30">
        <v>2635</v>
      </c>
      <c r="D435" s="32"/>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75"/>
      <c r="AE435" s="176"/>
      <c r="AF435" s="187"/>
      <c r="AG435" s="187"/>
      <c r="AH435" s="187"/>
      <c r="AI435" s="187"/>
      <c r="AJ435" s="187"/>
      <c r="AK435" s="178">
        <f t="shared" si="114"/>
        <v>0</v>
      </c>
      <c r="AL435" s="177"/>
      <c r="AM435" s="177"/>
      <c r="AN435" s="177"/>
      <c r="AO435" s="177"/>
      <c r="AP435" s="177"/>
      <c r="AQ435" s="128">
        <f t="shared" si="115"/>
        <v>0</v>
      </c>
      <c r="AR435" s="78">
        <f t="shared" si="116"/>
        <v>0</v>
      </c>
      <c r="AS435" s="78">
        <f t="shared" si="117"/>
        <v>0</v>
      </c>
      <c r="AT435" s="78">
        <f t="shared" si="118"/>
        <v>0</v>
      </c>
      <c r="AU435" s="78">
        <f t="shared" si="119"/>
        <v>0</v>
      </c>
      <c r="AV435" s="78">
        <f t="shared" si="120"/>
        <v>0</v>
      </c>
      <c r="AW435" s="78">
        <f t="shared" si="121"/>
        <v>0</v>
      </c>
      <c r="AX435" s="104">
        <f t="shared" si="122"/>
        <v>0</v>
      </c>
    </row>
    <row r="436" spans="1:50" ht="405" hidden="1">
      <c r="A436" s="47" t="s">
        <v>1444</v>
      </c>
      <c r="B436" s="44" t="s">
        <v>400</v>
      </c>
      <c r="C436" s="30">
        <v>2636</v>
      </c>
      <c r="D436" s="32"/>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75"/>
      <c r="AE436" s="176"/>
      <c r="AF436" s="187"/>
      <c r="AG436" s="187"/>
      <c r="AH436" s="187"/>
      <c r="AI436" s="187"/>
      <c r="AJ436" s="187"/>
      <c r="AK436" s="178">
        <f t="shared" si="114"/>
        <v>0</v>
      </c>
      <c r="AL436" s="177"/>
      <c r="AM436" s="177"/>
      <c r="AN436" s="177"/>
      <c r="AO436" s="177"/>
      <c r="AP436" s="177"/>
      <c r="AQ436" s="128">
        <f t="shared" si="115"/>
        <v>0</v>
      </c>
      <c r="AR436" s="78">
        <f t="shared" si="116"/>
        <v>0</v>
      </c>
      <c r="AS436" s="78">
        <f t="shared" si="117"/>
        <v>0</v>
      </c>
      <c r="AT436" s="78">
        <f t="shared" si="118"/>
        <v>0</v>
      </c>
      <c r="AU436" s="78">
        <f t="shared" si="119"/>
        <v>0</v>
      </c>
      <c r="AV436" s="78">
        <f t="shared" si="120"/>
        <v>0</v>
      </c>
      <c r="AW436" s="78">
        <f t="shared" si="121"/>
        <v>0</v>
      </c>
      <c r="AX436" s="104">
        <f t="shared" si="122"/>
        <v>0</v>
      </c>
    </row>
    <row r="437" spans="1:50" ht="121.5" hidden="1">
      <c r="A437" s="47" t="s">
        <v>1445</v>
      </c>
      <c r="B437" s="44" t="s">
        <v>516</v>
      </c>
      <c r="C437" s="30">
        <v>2637</v>
      </c>
      <c r="D437" s="32"/>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75"/>
      <c r="AE437" s="176"/>
      <c r="AF437" s="187"/>
      <c r="AG437" s="187"/>
      <c r="AH437" s="187"/>
      <c r="AI437" s="187"/>
      <c r="AJ437" s="187"/>
      <c r="AK437" s="178">
        <f t="shared" si="114"/>
        <v>0</v>
      </c>
      <c r="AL437" s="177"/>
      <c r="AM437" s="177"/>
      <c r="AN437" s="177"/>
      <c r="AO437" s="177"/>
      <c r="AP437" s="177"/>
      <c r="AQ437" s="128">
        <f t="shared" si="115"/>
        <v>0</v>
      </c>
      <c r="AR437" s="78">
        <f t="shared" si="116"/>
        <v>0</v>
      </c>
      <c r="AS437" s="78">
        <f t="shared" si="117"/>
        <v>0</v>
      </c>
      <c r="AT437" s="78">
        <f t="shared" si="118"/>
        <v>0</v>
      </c>
      <c r="AU437" s="78">
        <f t="shared" si="119"/>
        <v>0</v>
      </c>
      <c r="AV437" s="78">
        <f t="shared" si="120"/>
        <v>0</v>
      </c>
      <c r="AW437" s="78">
        <f t="shared" si="121"/>
        <v>0</v>
      </c>
      <c r="AX437" s="104">
        <f t="shared" si="122"/>
        <v>0</v>
      </c>
    </row>
    <row r="438" spans="1:50" ht="409.5" hidden="1">
      <c r="A438" s="47" t="s">
        <v>1446</v>
      </c>
      <c r="B438" s="44" t="s">
        <v>121</v>
      </c>
      <c r="C438" s="30">
        <v>2638</v>
      </c>
      <c r="D438" s="32"/>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75"/>
      <c r="AE438" s="176"/>
      <c r="AF438" s="187"/>
      <c r="AG438" s="187"/>
      <c r="AH438" s="187"/>
      <c r="AI438" s="187"/>
      <c r="AJ438" s="187"/>
      <c r="AK438" s="178">
        <f t="shared" si="114"/>
        <v>0</v>
      </c>
      <c r="AL438" s="177"/>
      <c r="AM438" s="177"/>
      <c r="AN438" s="177"/>
      <c r="AO438" s="177"/>
      <c r="AP438" s="177"/>
      <c r="AQ438" s="128">
        <f t="shared" si="115"/>
        <v>0</v>
      </c>
      <c r="AR438" s="78">
        <f t="shared" si="116"/>
        <v>0</v>
      </c>
      <c r="AS438" s="78">
        <f t="shared" si="117"/>
        <v>0</v>
      </c>
      <c r="AT438" s="78">
        <f t="shared" si="118"/>
        <v>0</v>
      </c>
      <c r="AU438" s="78">
        <f t="shared" si="119"/>
        <v>0</v>
      </c>
      <c r="AV438" s="78">
        <f t="shared" si="120"/>
        <v>0</v>
      </c>
      <c r="AW438" s="78">
        <f t="shared" si="121"/>
        <v>0</v>
      </c>
      <c r="AX438" s="104">
        <f t="shared" si="122"/>
        <v>0</v>
      </c>
    </row>
    <row r="439" spans="1:50" ht="101.25" hidden="1">
      <c r="A439" s="47" t="s">
        <v>1447</v>
      </c>
      <c r="B439" s="44" t="s">
        <v>517</v>
      </c>
      <c r="C439" s="30">
        <v>2639</v>
      </c>
      <c r="D439" s="32"/>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75"/>
      <c r="AE439" s="176"/>
      <c r="AF439" s="187"/>
      <c r="AG439" s="187"/>
      <c r="AH439" s="187"/>
      <c r="AI439" s="187"/>
      <c r="AJ439" s="187"/>
      <c r="AK439" s="178">
        <f t="shared" si="114"/>
        <v>0</v>
      </c>
      <c r="AL439" s="177"/>
      <c r="AM439" s="177"/>
      <c r="AN439" s="177"/>
      <c r="AO439" s="177"/>
      <c r="AP439" s="177"/>
      <c r="AQ439" s="128">
        <f t="shared" si="115"/>
        <v>0</v>
      </c>
      <c r="AR439" s="78">
        <f t="shared" si="116"/>
        <v>0</v>
      </c>
      <c r="AS439" s="78">
        <f t="shared" si="117"/>
        <v>0</v>
      </c>
      <c r="AT439" s="78">
        <f t="shared" si="118"/>
        <v>0</v>
      </c>
      <c r="AU439" s="78">
        <f t="shared" si="119"/>
        <v>0</v>
      </c>
      <c r="AV439" s="78">
        <f t="shared" si="120"/>
        <v>0</v>
      </c>
      <c r="AW439" s="78">
        <f t="shared" si="121"/>
        <v>0</v>
      </c>
      <c r="AX439" s="104">
        <f t="shared" si="122"/>
        <v>0</v>
      </c>
    </row>
    <row r="440" spans="1:50" ht="409.5" hidden="1">
      <c r="A440" s="47" t="s">
        <v>1448</v>
      </c>
      <c r="B440" s="44" t="s">
        <v>352</v>
      </c>
      <c r="C440" s="30">
        <v>2640</v>
      </c>
      <c r="D440" s="32"/>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75"/>
      <c r="AE440" s="176"/>
      <c r="AF440" s="187"/>
      <c r="AG440" s="187"/>
      <c r="AH440" s="187"/>
      <c r="AI440" s="187"/>
      <c r="AJ440" s="187"/>
      <c r="AK440" s="178">
        <f t="shared" si="114"/>
        <v>0</v>
      </c>
      <c r="AL440" s="177"/>
      <c r="AM440" s="177"/>
      <c r="AN440" s="177"/>
      <c r="AO440" s="177"/>
      <c r="AP440" s="177"/>
      <c r="AQ440" s="128">
        <f t="shared" si="115"/>
        <v>0</v>
      </c>
      <c r="AR440" s="78">
        <f t="shared" si="116"/>
        <v>0</v>
      </c>
      <c r="AS440" s="78">
        <f t="shared" si="117"/>
        <v>0</v>
      </c>
      <c r="AT440" s="78">
        <f t="shared" si="118"/>
        <v>0</v>
      </c>
      <c r="AU440" s="78">
        <f t="shared" si="119"/>
        <v>0</v>
      </c>
      <c r="AV440" s="78">
        <f t="shared" si="120"/>
        <v>0</v>
      </c>
      <c r="AW440" s="78">
        <f t="shared" si="121"/>
        <v>0</v>
      </c>
      <c r="AX440" s="104">
        <f t="shared" si="122"/>
        <v>0</v>
      </c>
    </row>
    <row r="441" spans="1:50" ht="364.5" hidden="1">
      <c r="A441" s="47" t="s">
        <v>1449</v>
      </c>
      <c r="B441" s="44" t="s">
        <v>353</v>
      </c>
      <c r="C441" s="30">
        <v>2641</v>
      </c>
      <c r="D441" s="32"/>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75"/>
      <c r="AE441" s="176"/>
      <c r="AF441" s="187"/>
      <c r="AG441" s="187"/>
      <c r="AH441" s="187"/>
      <c r="AI441" s="187"/>
      <c r="AJ441" s="187"/>
      <c r="AK441" s="178">
        <f t="shared" si="114"/>
        <v>0</v>
      </c>
      <c r="AL441" s="177"/>
      <c r="AM441" s="177"/>
      <c r="AN441" s="177"/>
      <c r="AO441" s="177"/>
      <c r="AP441" s="177"/>
      <c r="AQ441" s="128">
        <f t="shared" si="115"/>
        <v>0</v>
      </c>
      <c r="AR441" s="78">
        <f t="shared" si="116"/>
        <v>0</v>
      </c>
      <c r="AS441" s="78">
        <f t="shared" si="117"/>
        <v>0</v>
      </c>
      <c r="AT441" s="78">
        <f t="shared" si="118"/>
        <v>0</v>
      </c>
      <c r="AU441" s="78">
        <f t="shared" si="119"/>
        <v>0</v>
      </c>
      <c r="AV441" s="78">
        <f t="shared" si="120"/>
        <v>0</v>
      </c>
      <c r="AW441" s="78">
        <f t="shared" si="121"/>
        <v>0</v>
      </c>
      <c r="AX441" s="104">
        <f t="shared" si="122"/>
        <v>0</v>
      </c>
    </row>
    <row r="442" spans="1:50" ht="60.75" hidden="1">
      <c r="A442" s="47" t="s">
        <v>1450</v>
      </c>
      <c r="B442" s="44" t="s">
        <v>354</v>
      </c>
      <c r="C442" s="30">
        <v>2642</v>
      </c>
      <c r="D442" s="32"/>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75"/>
      <c r="AE442" s="176"/>
      <c r="AF442" s="187"/>
      <c r="AG442" s="187"/>
      <c r="AH442" s="187"/>
      <c r="AI442" s="187"/>
      <c r="AJ442" s="187"/>
      <c r="AK442" s="178">
        <f t="shared" si="114"/>
        <v>0</v>
      </c>
      <c r="AL442" s="177"/>
      <c r="AM442" s="177"/>
      <c r="AN442" s="177"/>
      <c r="AO442" s="177"/>
      <c r="AP442" s="177"/>
      <c r="AQ442" s="128">
        <f t="shared" si="115"/>
        <v>0</v>
      </c>
      <c r="AR442" s="78">
        <f t="shared" si="116"/>
        <v>0</v>
      </c>
      <c r="AS442" s="78">
        <f t="shared" si="117"/>
        <v>0</v>
      </c>
      <c r="AT442" s="78">
        <f t="shared" si="118"/>
        <v>0</v>
      </c>
      <c r="AU442" s="78">
        <f t="shared" si="119"/>
        <v>0</v>
      </c>
      <c r="AV442" s="78">
        <f t="shared" si="120"/>
        <v>0</v>
      </c>
      <c r="AW442" s="78">
        <f t="shared" si="121"/>
        <v>0</v>
      </c>
      <c r="AX442" s="104">
        <f t="shared" si="122"/>
        <v>0</v>
      </c>
    </row>
    <row r="443" spans="1:50" ht="409.5" hidden="1">
      <c r="A443" s="47" t="s">
        <v>1451</v>
      </c>
      <c r="B443" s="44" t="s">
        <v>1704</v>
      </c>
      <c r="C443" s="30">
        <v>2643</v>
      </c>
      <c r="D443" s="32"/>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75"/>
      <c r="AE443" s="176"/>
      <c r="AF443" s="187"/>
      <c r="AG443" s="187"/>
      <c r="AH443" s="187"/>
      <c r="AI443" s="187"/>
      <c r="AJ443" s="187"/>
      <c r="AK443" s="178">
        <f t="shared" si="114"/>
        <v>0</v>
      </c>
      <c r="AL443" s="177"/>
      <c r="AM443" s="177"/>
      <c r="AN443" s="177"/>
      <c r="AO443" s="177"/>
      <c r="AP443" s="177"/>
      <c r="AQ443" s="128">
        <f t="shared" si="115"/>
        <v>0</v>
      </c>
      <c r="AR443" s="78">
        <f t="shared" si="116"/>
        <v>0</v>
      </c>
      <c r="AS443" s="78">
        <f t="shared" si="117"/>
        <v>0</v>
      </c>
      <c r="AT443" s="78">
        <f t="shared" si="118"/>
        <v>0</v>
      </c>
      <c r="AU443" s="78">
        <f t="shared" si="119"/>
        <v>0</v>
      </c>
      <c r="AV443" s="78">
        <f t="shared" si="120"/>
        <v>0</v>
      </c>
      <c r="AW443" s="78">
        <f t="shared" si="121"/>
        <v>0</v>
      </c>
      <c r="AX443" s="104">
        <f t="shared" si="122"/>
        <v>0</v>
      </c>
    </row>
    <row r="444" spans="1:50" ht="141.75" hidden="1">
      <c r="A444" s="47" t="s">
        <v>1452</v>
      </c>
      <c r="B444" s="44" t="s">
        <v>518</v>
      </c>
      <c r="C444" s="30">
        <v>2644</v>
      </c>
      <c r="D444" s="32"/>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75"/>
      <c r="AE444" s="176"/>
      <c r="AF444" s="187"/>
      <c r="AG444" s="187"/>
      <c r="AH444" s="187"/>
      <c r="AI444" s="187"/>
      <c r="AJ444" s="187"/>
      <c r="AK444" s="178">
        <f t="shared" si="114"/>
        <v>0</v>
      </c>
      <c r="AL444" s="177"/>
      <c r="AM444" s="177"/>
      <c r="AN444" s="177"/>
      <c r="AO444" s="177"/>
      <c r="AP444" s="177"/>
      <c r="AQ444" s="128">
        <f t="shared" si="115"/>
        <v>0</v>
      </c>
      <c r="AR444" s="78">
        <f t="shared" si="116"/>
        <v>0</v>
      </c>
      <c r="AS444" s="78">
        <f t="shared" si="117"/>
        <v>0</v>
      </c>
      <c r="AT444" s="78">
        <f t="shared" si="118"/>
        <v>0</v>
      </c>
      <c r="AU444" s="78">
        <f t="shared" si="119"/>
        <v>0</v>
      </c>
      <c r="AV444" s="78">
        <f t="shared" si="120"/>
        <v>0</v>
      </c>
      <c r="AW444" s="78">
        <f t="shared" si="121"/>
        <v>0</v>
      </c>
      <c r="AX444" s="104">
        <f t="shared" si="122"/>
        <v>0</v>
      </c>
    </row>
    <row r="445" spans="1:50" ht="409.5" hidden="1">
      <c r="A445" s="47" t="s">
        <v>1453</v>
      </c>
      <c r="B445" s="44" t="s">
        <v>122</v>
      </c>
      <c r="C445" s="30">
        <v>2645</v>
      </c>
      <c r="D445" s="32"/>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75"/>
      <c r="AE445" s="176"/>
      <c r="AF445" s="187"/>
      <c r="AG445" s="187"/>
      <c r="AH445" s="187"/>
      <c r="AI445" s="187"/>
      <c r="AJ445" s="187"/>
      <c r="AK445" s="178">
        <f t="shared" si="114"/>
        <v>0</v>
      </c>
      <c r="AL445" s="177"/>
      <c r="AM445" s="177"/>
      <c r="AN445" s="177"/>
      <c r="AO445" s="177"/>
      <c r="AP445" s="177"/>
      <c r="AQ445" s="128">
        <f t="shared" si="115"/>
        <v>0</v>
      </c>
      <c r="AR445" s="78">
        <f t="shared" si="116"/>
        <v>0</v>
      </c>
      <c r="AS445" s="78">
        <f t="shared" si="117"/>
        <v>0</v>
      </c>
      <c r="AT445" s="78">
        <f t="shared" si="118"/>
        <v>0</v>
      </c>
      <c r="AU445" s="78">
        <f t="shared" si="119"/>
        <v>0</v>
      </c>
      <c r="AV445" s="78">
        <f t="shared" si="120"/>
        <v>0</v>
      </c>
      <c r="AW445" s="78">
        <f t="shared" si="121"/>
        <v>0</v>
      </c>
      <c r="AX445" s="104">
        <f t="shared" si="122"/>
        <v>0</v>
      </c>
    </row>
    <row r="446" spans="1:50" ht="182.25" hidden="1">
      <c r="A446" s="47" t="s">
        <v>1454</v>
      </c>
      <c r="B446" s="44" t="s">
        <v>19</v>
      </c>
      <c r="C446" s="30">
        <v>2646</v>
      </c>
      <c r="D446" s="32"/>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75"/>
      <c r="AE446" s="176"/>
      <c r="AF446" s="187"/>
      <c r="AG446" s="187"/>
      <c r="AH446" s="187"/>
      <c r="AI446" s="187"/>
      <c r="AJ446" s="187"/>
      <c r="AK446" s="178">
        <f t="shared" si="114"/>
        <v>0</v>
      </c>
      <c r="AL446" s="177"/>
      <c r="AM446" s="177"/>
      <c r="AN446" s="177"/>
      <c r="AO446" s="177"/>
      <c r="AP446" s="177"/>
      <c r="AQ446" s="128">
        <f t="shared" si="115"/>
        <v>0</v>
      </c>
      <c r="AR446" s="78">
        <f t="shared" si="116"/>
        <v>0</v>
      </c>
      <c r="AS446" s="78">
        <f t="shared" si="117"/>
        <v>0</v>
      </c>
      <c r="AT446" s="78">
        <f t="shared" si="118"/>
        <v>0</v>
      </c>
      <c r="AU446" s="78">
        <f t="shared" si="119"/>
        <v>0</v>
      </c>
      <c r="AV446" s="78">
        <f t="shared" si="120"/>
        <v>0</v>
      </c>
      <c r="AW446" s="78">
        <f t="shared" si="121"/>
        <v>0</v>
      </c>
      <c r="AX446" s="104">
        <f t="shared" si="122"/>
        <v>0</v>
      </c>
    </row>
    <row r="447" spans="1:50" ht="162" hidden="1">
      <c r="A447" s="47" t="s">
        <v>1455</v>
      </c>
      <c r="B447" s="44" t="s">
        <v>20</v>
      </c>
      <c r="C447" s="30">
        <v>2647</v>
      </c>
      <c r="D447" s="32"/>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75"/>
      <c r="AE447" s="176"/>
      <c r="AF447" s="187"/>
      <c r="AG447" s="187"/>
      <c r="AH447" s="187"/>
      <c r="AI447" s="187"/>
      <c r="AJ447" s="187"/>
      <c r="AK447" s="178">
        <f t="shared" si="114"/>
        <v>0</v>
      </c>
      <c r="AL447" s="177"/>
      <c r="AM447" s="177"/>
      <c r="AN447" s="177"/>
      <c r="AO447" s="177"/>
      <c r="AP447" s="177"/>
      <c r="AQ447" s="128">
        <f t="shared" si="115"/>
        <v>0</v>
      </c>
      <c r="AR447" s="78">
        <f t="shared" si="116"/>
        <v>0</v>
      </c>
      <c r="AS447" s="78">
        <f t="shared" si="117"/>
        <v>0</v>
      </c>
      <c r="AT447" s="78">
        <f t="shared" si="118"/>
        <v>0</v>
      </c>
      <c r="AU447" s="78">
        <f t="shared" si="119"/>
        <v>0</v>
      </c>
      <c r="AV447" s="78">
        <f t="shared" si="120"/>
        <v>0</v>
      </c>
      <c r="AW447" s="78">
        <f t="shared" si="121"/>
        <v>0</v>
      </c>
      <c r="AX447" s="104">
        <f t="shared" si="122"/>
        <v>0</v>
      </c>
    </row>
    <row r="448" spans="1:50" ht="409.5" hidden="1">
      <c r="A448" s="47" t="s">
        <v>1456</v>
      </c>
      <c r="B448" s="44" t="s">
        <v>21</v>
      </c>
      <c r="C448" s="30">
        <v>2648</v>
      </c>
      <c r="D448" s="32"/>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75"/>
      <c r="AE448" s="176"/>
      <c r="AF448" s="187"/>
      <c r="AG448" s="187"/>
      <c r="AH448" s="187"/>
      <c r="AI448" s="187"/>
      <c r="AJ448" s="187"/>
      <c r="AK448" s="178">
        <f t="shared" si="114"/>
        <v>0</v>
      </c>
      <c r="AL448" s="177"/>
      <c r="AM448" s="177"/>
      <c r="AN448" s="177"/>
      <c r="AO448" s="177"/>
      <c r="AP448" s="177"/>
      <c r="AQ448" s="128">
        <f t="shared" si="115"/>
        <v>0</v>
      </c>
      <c r="AR448" s="78">
        <f t="shared" si="116"/>
        <v>0</v>
      </c>
      <c r="AS448" s="78">
        <f t="shared" si="117"/>
        <v>0</v>
      </c>
      <c r="AT448" s="78">
        <f t="shared" si="118"/>
        <v>0</v>
      </c>
      <c r="AU448" s="78">
        <f t="shared" si="119"/>
        <v>0</v>
      </c>
      <c r="AV448" s="78">
        <f t="shared" si="120"/>
        <v>0</v>
      </c>
      <c r="AW448" s="78">
        <f t="shared" si="121"/>
        <v>0</v>
      </c>
      <c r="AX448" s="104">
        <f t="shared" si="122"/>
        <v>0</v>
      </c>
    </row>
    <row r="449" spans="1:50" ht="60.75" hidden="1">
      <c r="A449" s="47" t="s">
        <v>1457</v>
      </c>
      <c r="B449" s="44" t="s">
        <v>22</v>
      </c>
      <c r="C449" s="30">
        <v>2649</v>
      </c>
      <c r="D449" s="32"/>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75"/>
      <c r="AE449" s="176"/>
      <c r="AF449" s="187"/>
      <c r="AG449" s="187"/>
      <c r="AH449" s="187"/>
      <c r="AI449" s="187"/>
      <c r="AJ449" s="187"/>
      <c r="AK449" s="178">
        <f t="shared" si="114"/>
        <v>0</v>
      </c>
      <c r="AL449" s="177"/>
      <c r="AM449" s="177"/>
      <c r="AN449" s="177"/>
      <c r="AO449" s="177"/>
      <c r="AP449" s="177"/>
      <c r="AQ449" s="128">
        <f t="shared" si="115"/>
        <v>0</v>
      </c>
      <c r="AR449" s="78">
        <f t="shared" si="116"/>
        <v>0</v>
      </c>
      <c r="AS449" s="78">
        <f t="shared" si="117"/>
        <v>0</v>
      </c>
      <c r="AT449" s="78">
        <f t="shared" si="118"/>
        <v>0</v>
      </c>
      <c r="AU449" s="78">
        <f t="shared" si="119"/>
        <v>0</v>
      </c>
      <c r="AV449" s="78">
        <f t="shared" si="120"/>
        <v>0</v>
      </c>
      <c r="AW449" s="78">
        <f t="shared" si="121"/>
        <v>0</v>
      </c>
      <c r="AX449" s="104">
        <f t="shared" si="122"/>
        <v>0</v>
      </c>
    </row>
    <row r="450" spans="1:50" ht="405" hidden="1">
      <c r="A450" s="47" t="s">
        <v>1458</v>
      </c>
      <c r="B450" s="44" t="s">
        <v>23</v>
      </c>
      <c r="C450" s="30">
        <v>2650</v>
      </c>
      <c r="D450" s="32"/>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75"/>
      <c r="AE450" s="176"/>
      <c r="AF450" s="187"/>
      <c r="AG450" s="187"/>
      <c r="AH450" s="187"/>
      <c r="AI450" s="187"/>
      <c r="AJ450" s="187"/>
      <c r="AK450" s="178">
        <f t="shared" si="114"/>
        <v>0</v>
      </c>
      <c r="AL450" s="177"/>
      <c r="AM450" s="177"/>
      <c r="AN450" s="177"/>
      <c r="AO450" s="177"/>
      <c r="AP450" s="177"/>
      <c r="AQ450" s="128">
        <f t="shared" si="115"/>
        <v>0</v>
      </c>
      <c r="AR450" s="78">
        <f t="shared" si="116"/>
        <v>0</v>
      </c>
      <c r="AS450" s="78">
        <f t="shared" si="117"/>
        <v>0</v>
      </c>
      <c r="AT450" s="78">
        <f t="shared" si="118"/>
        <v>0</v>
      </c>
      <c r="AU450" s="78">
        <f t="shared" si="119"/>
        <v>0</v>
      </c>
      <c r="AV450" s="78">
        <f t="shared" si="120"/>
        <v>0</v>
      </c>
      <c r="AW450" s="78">
        <f t="shared" si="121"/>
        <v>0</v>
      </c>
      <c r="AX450" s="104">
        <f t="shared" si="122"/>
        <v>0</v>
      </c>
    </row>
    <row r="451" spans="1:50" ht="40.5" hidden="1">
      <c r="A451" s="47" t="s">
        <v>1459</v>
      </c>
      <c r="B451" s="44" t="s">
        <v>24</v>
      </c>
      <c r="C451" s="30">
        <v>2651</v>
      </c>
      <c r="D451" s="32"/>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75"/>
      <c r="AE451" s="176"/>
      <c r="AF451" s="187"/>
      <c r="AG451" s="187"/>
      <c r="AH451" s="187"/>
      <c r="AI451" s="187"/>
      <c r="AJ451" s="187"/>
      <c r="AK451" s="178">
        <f t="shared" si="114"/>
        <v>0</v>
      </c>
      <c r="AL451" s="177"/>
      <c r="AM451" s="177"/>
      <c r="AN451" s="177"/>
      <c r="AO451" s="177"/>
      <c r="AP451" s="177"/>
      <c r="AQ451" s="128">
        <f t="shared" si="115"/>
        <v>0</v>
      </c>
      <c r="AR451" s="78">
        <f t="shared" si="116"/>
        <v>0</v>
      </c>
      <c r="AS451" s="78">
        <f t="shared" si="117"/>
        <v>0</v>
      </c>
      <c r="AT451" s="78">
        <f t="shared" si="118"/>
        <v>0</v>
      </c>
      <c r="AU451" s="78">
        <f t="shared" si="119"/>
        <v>0</v>
      </c>
      <c r="AV451" s="78">
        <f t="shared" si="120"/>
        <v>0</v>
      </c>
      <c r="AW451" s="78">
        <f t="shared" si="121"/>
        <v>0</v>
      </c>
      <c r="AX451" s="104">
        <f t="shared" si="122"/>
        <v>0</v>
      </c>
    </row>
    <row r="452" spans="1:50" ht="222.75" hidden="1">
      <c r="A452" s="47" t="s">
        <v>1460</v>
      </c>
      <c r="B452" s="44" t="s">
        <v>1211</v>
      </c>
      <c r="C452" s="30">
        <v>2652</v>
      </c>
      <c r="D452" s="32"/>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75"/>
      <c r="AE452" s="176"/>
      <c r="AF452" s="187"/>
      <c r="AG452" s="187"/>
      <c r="AH452" s="187"/>
      <c r="AI452" s="187"/>
      <c r="AJ452" s="187"/>
      <c r="AK452" s="178">
        <f t="shared" si="114"/>
        <v>0</v>
      </c>
      <c r="AL452" s="177"/>
      <c r="AM452" s="177"/>
      <c r="AN452" s="177"/>
      <c r="AO452" s="177"/>
      <c r="AP452" s="177"/>
      <c r="AQ452" s="128">
        <f t="shared" si="115"/>
        <v>0</v>
      </c>
      <c r="AR452" s="78">
        <f t="shared" si="116"/>
        <v>0</v>
      </c>
      <c r="AS452" s="78">
        <f t="shared" si="117"/>
        <v>0</v>
      </c>
      <c r="AT452" s="78">
        <f t="shared" si="118"/>
        <v>0</v>
      </c>
      <c r="AU452" s="78">
        <f t="shared" si="119"/>
        <v>0</v>
      </c>
      <c r="AV452" s="78">
        <f t="shared" si="120"/>
        <v>0</v>
      </c>
      <c r="AW452" s="78">
        <f t="shared" si="121"/>
        <v>0</v>
      </c>
      <c r="AX452" s="104">
        <f t="shared" si="122"/>
        <v>0</v>
      </c>
    </row>
    <row r="453" spans="1:50" ht="121.5" hidden="1">
      <c r="A453" s="47" t="s">
        <v>1461</v>
      </c>
      <c r="B453" s="44" t="s">
        <v>1212</v>
      </c>
      <c r="C453" s="30">
        <v>2653</v>
      </c>
      <c r="D453" s="32"/>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75"/>
      <c r="AE453" s="176"/>
      <c r="AF453" s="187"/>
      <c r="AG453" s="187"/>
      <c r="AH453" s="187"/>
      <c r="AI453" s="187"/>
      <c r="AJ453" s="187"/>
      <c r="AK453" s="178">
        <f t="shared" si="114"/>
        <v>0</v>
      </c>
      <c r="AL453" s="177"/>
      <c r="AM453" s="177"/>
      <c r="AN453" s="177"/>
      <c r="AO453" s="177"/>
      <c r="AP453" s="177"/>
      <c r="AQ453" s="128">
        <f t="shared" si="115"/>
        <v>0</v>
      </c>
      <c r="AR453" s="78">
        <f t="shared" si="116"/>
        <v>0</v>
      </c>
      <c r="AS453" s="78">
        <f t="shared" si="117"/>
        <v>0</v>
      </c>
      <c r="AT453" s="78">
        <f t="shared" si="118"/>
        <v>0</v>
      </c>
      <c r="AU453" s="78">
        <f t="shared" si="119"/>
        <v>0</v>
      </c>
      <c r="AV453" s="78">
        <f t="shared" si="120"/>
        <v>0</v>
      </c>
      <c r="AW453" s="78">
        <f t="shared" si="121"/>
        <v>0</v>
      </c>
      <c r="AX453" s="104">
        <f t="shared" si="122"/>
        <v>0</v>
      </c>
    </row>
    <row r="454" spans="1:50" ht="141.75" hidden="1">
      <c r="A454" s="47" t="s">
        <v>1592</v>
      </c>
      <c r="B454" s="44" t="s">
        <v>1213</v>
      </c>
      <c r="C454" s="30">
        <v>2654</v>
      </c>
      <c r="D454" s="32"/>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75"/>
      <c r="AE454" s="176"/>
      <c r="AF454" s="187"/>
      <c r="AG454" s="187"/>
      <c r="AH454" s="187"/>
      <c r="AI454" s="187"/>
      <c r="AJ454" s="187"/>
      <c r="AK454" s="178">
        <f t="shared" si="114"/>
        <v>0</v>
      </c>
      <c r="AL454" s="177"/>
      <c r="AM454" s="177"/>
      <c r="AN454" s="177"/>
      <c r="AO454" s="177"/>
      <c r="AP454" s="177"/>
      <c r="AQ454" s="128">
        <f t="shared" si="115"/>
        <v>0</v>
      </c>
      <c r="AR454" s="78">
        <f t="shared" si="116"/>
        <v>0</v>
      </c>
      <c r="AS454" s="78">
        <f t="shared" si="117"/>
        <v>0</v>
      </c>
      <c r="AT454" s="78">
        <f t="shared" si="118"/>
        <v>0</v>
      </c>
      <c r="AU454" s="78">
        <f t="shared" si="119"/>
        <v>0</v>
      </c>
      <c r="AV454" s="78">
        <f t="shared" si="120"/>
        <v>0</v>
      </c>
      <c r="AW454" s="78">
        <f t="shared" si="121"/>
        <v>0</v>
      </c>
      <c r="AX454" s="104">
        <f t="shared" si="122"/>
        <v>0</v>
      </c>
    </row>
    <row r="455" spans="1:50" ht="40.5" hidden="1">
      <c r="A455" s="47" t="s">
        <v>1593</v>
      </c>
      <c r="B455" s="44" t="s">
        <v>1214</v>
      </c>
      <c r="C455" s="30">
        <v>2655</v>
      </c>
      <c r="D455" s="32"/>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75"/>
      <c r="AE455" s="176"/>
      <c r="AF455" s="187"/>
      <c r="AG455" s="187"/>
      <c r="AH455" s="187"/>
      <c r="AI455" s="187"/>
      <c r="AJ455" s="187"/>
      <c r="AK455" s="178">
        <f t="shared" si="114"/>
        <v>0</v>
      </c>
      <c r="AL455" s="177"/>
      <c r="AM455" s="177"/>
      <c r="AN455" s="177"/>
      <c r="AO455" s="177"/>
      <c r="AP455" s="177"/>
      <c r="AQ455" s="128">
        <f t="shared" si="115"/>
        <v>0</v>
      </c>
      <c r="AR455" s="78">
        <f t="shared" si="116"/>
        <v>0</v>
      </c>
      <c r="AS455" s="78">
        <f t="shared" si="117"/>
        <v>0</v>
      </c>
      <c r="AT455" s="78">
        <f t="shared" si="118"/>
        <v>0</v>
      </c>
      <c r="AU455" s="78">
        <f t="shared" si="119"/>
        <v>0</v>
      </c>
      <c r="AV455" s="78">
        <f t="shared" si="120"/>
        <v>0</v>
      </c>
      <c r="AW455" s="78">
        <f t="shared" si="121"/>
        <v>0</v>
      </c>
      <c r="AX455" s="104">
        <f t="shared" si="122"/>
        <v>0</v>
      </c>
    </row>
    <row r="456" spans="1:50" ht="81" hidden="1">
      <c r="A456" s="47" t="s">
        <v>1594</v>
      </c>
      <c r="B456" s="44" t="s">
        <v>355</v>
      </c>
      <c r="C456" s="30">
        <v>2656</v>
      </c>
      <c r="D456" s="32"/>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75"/>
      <c r="AE456" s="176"/>
      <c r="AF456" s="187"/>
      <c r="AG456" s="187"/>
      <c r="AH456" s="187"/>
      <c r="AI456" s="187"/>
      <c r="AJ456" s="187"/>
      <c r="AK456" s="178">
        <f t="shared" si="114"/>
        <v>0</v>
      </c>
      <c r="AL456" s="177"/>
      <c r="AM456" s="177"/>
      <c r="AN456" s="177"/>
      <c r="AO456" s="177"/>
      <c r="AP456" s="177"/>
      <c r="AQ456" s="128">
        <f t="shared" si="115"/>
        <v>0</v>
      </c>
      <c r="AR456" s="78">
        <f t="shared" si="116"/>
        <v>0</v>
      </c>
      <c r="AS456" s="78">
        <f t="shared" si="117"/>
        <v>0</v>
      </c>
      <c r="AT456" s="78">
        <f t="shared" si="118"/>
        <v>0</v>
      </c>
      <c r="AU456" s="78">
        <f t="shared" si="119"/>
        <v>0</v>
      </c>
      <c r="AV456" s="78">
        <f t="shared" si="120"/>
        <v>0</v>
      </c>
      <c r="AW456" s="78">
        <f t="shared" si="121"/>
        <v>0</v>
      </c>
      <c r="AX456" s="104">
        <f t="shared" si="122"/>
        <v>0</v>
      </c>
    </row>
    <row r="457" spans="1:50" ht="101.25" hidden="1">
      <c r="A457" s="47" t="s">
        <v>1595</v>
      </c>
      <c r="B457" s="44" t="s">
        <v>1215</v>
      </c>
      <c r="C457" s="30">
        <v>2657</v>
      </c>
      <c r="D457" s="32"/>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75"/>
      <c r="AE457" s="176"/>
      <c r="AF457" s="187"/>
      <c r="AG457" s="187"/>
      <c r="AH457" s="187"/>
      <c r="AI457" s="187"/>
      <c r="AJ457" s="187"/>
      <c r="AK457" s="178">
        <f t="shared" si="114"/>
        <v>0</v>
      </c>
      <c r="AL457" s="177"/>
      <c r="AM457" s="177"/>
      <c r="AN457" s="177"/>
      <c r="AO457" s="177"/>
      <c r="AP457" s="177"/>
      <c r="AQ457" s="128">
        <f t="shared" si="115"/>
        <v>0</v>
      </c>
      <c r="AR457" s="78">
        <f t="shared" si="116"/>
        <v>0</v>
      </c>
      <c r="AS457" s="78">
        <f t="shared" si="117"/>
        <v>0</v>
      </c>
      <c r="AT457" s="78">
        <f t="shared" si="118"/>
        <v>0</v>
      </c>
      <c r="AU457" s="78">
        <f t="shared" si="119"/>
        <v>0</v>
      </c>
      <c r="AV457" s="78">
        <f t="shared" si="120"/>
        <v>0</v>
      </c>
      <c r="AW457" s="78">
        <f t="shared" si="121"/>
        <v>0</v>
      </c>
      <c r="AX457" s="104">
        <f t="shared" si="122"/>
        <v>0</v>
      </c>
    </row>
    <row r="458" spans="1:50" ht="409.5" hidden="1">
      <c r="A458" s="47" t="s">
        <v>1596</v>
      </c>
      <c r="B458" s="44" t="s">
        <v>1216</v>
      </c>
      <c r="C458" s="30">
        <v>2658</v>
      </c>
      <c r="D458" s="32"/>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75"/>
      <c r="AE458" s="176"/>
      <c r="AF458" s="187"/>
      <c r="AG458" s="187"/>
      <c r="AH458" s="187"/>
      <c r="AI458" s="187"/>
      <c r="AJ458" s="187"/>
      <c r="AK458" s="178">
        <f t="shared" si="114"/>
        <v>0</v>
      </c>
      <c r="AL458" s="177"/>
      <c r="AM458" s="177"/>
      <c r="AN458" s="177"/>
      <c r="AO458" s="177"/>
      <c r="AP458" s="177"/>
      <c r="AQ458" s="128">
        <f t="shared" si="115"/>
        <v>0</v>
      </c>
      <c r="AR458" s="78">
        <f t="shared" si="116"/>
        <v>0</v>
      </c>
      <c r="AS458" s="78">
        <f t="shared" si="117"/>
        <v>0</v>
      </c>
      <c r="AT458" s="78">
        <f t="shared" si="118"/>
        <v>0</v>
      </c>
      <c r="AU458" s="78">
        <f t="shared" si="119"/>
        <v>0</v>
      </c>
      <c r="AV458" s="78">
        <f t="shared" si="120"/>
        <v>0</v>
      </c>
      <c r="AW458" s="78">
        <f t="shared" si="121"/>
        <v>0</v>
      </c>
      <c r="AX458" s="104">
        <f t="shared" si="122"/>
        <v>0</v>
      </c>
    </row>
    <row r="459" spans="1:50" ht="263.25" hidden="1">
      <c r="A459" s="47" t="s">
        <v>1597</v>
      </c>
      <c r="B459" s="44" t="s">
        <v>1217</v>
      </c>
      <c r="C459" s="30">
        <v>2659</v>
      </c>
      <c r="D459" s="32"/>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75"/>
      <c r="AE459" s="176"/>
      <c r="AF459" s="187"/>
      <c r="AG459" s="187"/>
      <c r="AH459" s="187"/>
      <c r="AI459" s="187"/>
      <c r="AJ459" s="187"/>
      <c r="AK459" s="178">
        <f t="shared" si="114"/>
        <v>0</v>
      </c>
      <c r="AL459" s="177"/>
      <c r="AM459" s="177"/>
      <c r="AN459" s="177"/>
      <c r="AO459" s="177"/>
      <c r="AP459" s="177"/>
      <c r="AQ459" s="128">
        <f t="shared" si="115"/>
        <v>0</v>
      </c>
      <c r="AR459" s="78">
        <f t="shared" si="116"/>
        <v>0</v>
      </c>
      <c r="AS459" s="78">
        <f t="shared" si="117"/>
        <v>0</v>
      </c>
      <c r="AT459" s="78">
        <f t="shared" si="118"/>
        <v>0</v>
      </c>
      <c r="AU459" s="78">
        <f t="shared" si="119"/>
        <v>0</v>
      </c>
      <c r="AV459" s="78">
        <f t="shared" si="120"/>
        <v>0</v>
      </c>
      <c r="AW459" s="78">
        <f t="shared" si="121"/>
        <v>0</v>
      </c>
      <c r="AX459" s="104">
        <f t="shared" si="122"/>
        <v>0</v>
      </c>
    </row>
    <row r="460" spans="1:50" ht="243" hidden="1">
      <c r="A460" s="47" t="s">
        <v>1598</v>
      </c>
      <c r="B460" s="44" t="s">
        <v>356</v>
      </c>
      <c r="C460" s="30">
        <v>2660</v>
      </c>
      <c r="D460" s="32"/>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75"/>
      <c r="AE460" s="176"/>
      <c r="AF460" s="187"/>
      <c r="AG460" s="187"/>
      <c r="AH460" s="187"/>
      <c r="AI460" s="187"/>
      <c r="AJ460" s="187"/>
      <c r="AK460" s="178">
        <f t="shared" si="114"/>
        <v>0</v>
      </c>
      <c r="AL460" s="177"/>
      <c r="AM460" s="177"/>
      <c r="AN460" s="177"/>
      <c r="AO460" s="177"/>
      <c r="AP460" s="177"/>
      <c r="AQ460" s="128">
        <f t="shared" si="115"/>
        <v>0</v>
      </c>
      <c r="AR460" s="78">
        <f t="shared" si="116"/>
        <v>0</v>
      </c>
      <c r="AS460" s="78">
        <f t="shared" si="117"/>
        <v>0</v>
      </c>
      <c r="AT460" s="78">
        <f t="shared" si="118"/>
        <v>0</v>
      </c>
      <c r="AU460" s="78">
        <f t="shared" si="119"/>
        <v>0</v>
      </c>
      <c r="AV460" s="78">
        <f t="shared" si="120"/>
        <v>0</v>
      </c>
      <c r="AW460" s="78">
        <f t="shared" si="121"/>
        <v>0</v>
      </c>
      <c r="AX460" s="104">
        <f t="shared" si="122"/>
        <v>0</v>
      </c>
    </row>
    <row r="461" spans="1:50" ht="162" hidden="1">
      <c r="A461" s="47" t="s">
        <v>1599</v>
      </c>
      <c r="B461" s="44" t="s">
        <v>1218</v>
      </c>
      <c r="C461" s="30">
        <v>2661</v>
      </c>
      <c r="D461" s="32"/>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75"/>
      <c r="AE461" s="176"/>
      <c r="AF461" s="187"/>
      <c r="AG461" s="187"/>
      <c r="AH461" s="187"/>
      <c r="AI461" s="187"/>
      <c r="AJ461" s="187"/>
      <c r="AK461" s="178">
        <f t="shared" si="114"/>
        <v>0</v>
      </c>
      <c r="AL461" s="177"/>
      <c r="AM461" s="177"/>
      <c r="AN461" s="177"/>
      <c r="AO461" s="177"/>
      <c r="AP461" s="177"/>
      <c r="AQ461" s="128">
        <f t="shared" si="115"/>
        <v>0</v>
      </c>
      <c r="AR461" s="78">
        <f t="shared" si="116"/>
        <v>0</v>
      </c>
      <c r="AS461" s="78">
        <f t="shared" si="117"/>
        <v>0</v>
      </c>
      <c r="AT461" s="78">
        <f t="shared" si="118"/>
        <v>0</v>
      </c>
      <c r="AU461" s="78">
        <f t="shared" si="119"/>
        <v>0</v>
      </c>
      <c r="AV461" s="78">
        <f t="shared" si="120"/>
        <v>0</v>
      </c>
      <c r="AW461" s="78">
        <f t="shared" si="121"/>
        <v>0</v>
      </c>
      <c r="AX461" s="104">
        <f t="shared" si="122"/>
        <v>0</v>
      </c>
    </row>
    <row r="462" spans="1:50" ht="60.75" hidden="1">
      <c r="A462" s="47" t="s">
        <v>1600</v>
      </c>
      <c r="B462" s="44" t="s">
        <v>531</v>
      </c>
      <c r="C462" s="30">
        <v>2662</v>
      </c>
      <c r="D462" s="32"/>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75"/>
      <c r="AE462" s="176"/>
      <c r="AF462" s="187"/>
      <c r="AG462" s="187"/>
      <c r="AH462" s="187"/>
      <c r="AI462" s="187"/>
      <c r="AJ462" s="187"/>
      <c r="AK462" s="178">
        <f t="shared" si="114"/>
        <v>0</v>
      </c>
      <c r="AL462" s="177"/>
      <c r="AM462" s="177"/>
      <c r="AN462" s="177"/>
      <c r="AO462" s="177"/>
      <c r="AP462" s="177"/>
      <c r="AQ462" s="128">
        <f t="shared" si="115"/>
        <v>0</v>
      </c>
      <c r="AR462" s="78">
        <f t="shared" si="116"/>
        <v>0</v>
      </c>
      <c r="AS462" s="78">
        <f t="shared" si="117"/>
        <v>0</v>
      </c>
      <c r="AT462" s="78">
        <f t="shared" si="118"/>
        <v>0</v>
      </c>
      <c r="AU462" s="78">
        <f t="shared" si="119"/>
        <v>0</v>
      </c>
      <c r="AV462" s="78">
        <f t="shared" si="120"/>
        <v>0</v>
      </c>
      <c r="AW462" s="78">
        <f t="shared" si="121"/>
        <v>0</v>
      </c>
      <c r="AX462" s="104">
        <f t="shared" si="122"/>
        <v>0</v>
      </c>
    </row>
    <row r="463" spans="1:50" ht="81" hidden="1">
      <c r="A463" s="47" t="s">
        <v>1601</v>
      </c>
      <c r="B463" s="44" t="s">
        <v>64</v>
      </c>
      <c r="C463" s="30">
        <v>2663</v>
      </c>
      <c r="D463" s="32"/>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75"/>
      <c r="AE463" s="176"/>
      <c r="AF463" s="187"/>
      <c r="AG463" s="187"/>
      <c r="AH463" s="187"/>
      <c r="AI463" s="187"/>
      <c r="AJ463" s="187"/>
      <c r="AK463" s="178">
        <f t="shared" si="114"/>
        <v>0</v>
      </c>
      <c r="AL463" s="177"/>
      <c r="AM463" s="177"/>
      <c r="AN463" s="177"/>
      <c r="AO463" s="177"/>
      <c r="AP463" s="177"/>
      <c r="AQ463" s="128">
        <f t="shared" si="115"/>
        <v>0</v>
      </c>
      <c r="AR463" s="78">
        <f t="shared" si="116"/>
        <v>0</v>
      </c>
      <c r="AS463" s="78">
        <f t="shared" si="117"/>
        <v>0</v>
      </c>
      <c r="AT463" s="78">
        <f t="shared" si="118"/>
        <v>0</v>
      </c>
      <c r="AU463" s="78">
        <f t="shared" si="119"/>
        <v>0</v>
      </c>
      <c r="AV463" s="78">
        <f t="shared" si="120"/>
        <v>0</v>
      </c>
      <c r="AW463" s="78">
        <f t="shared" si="121"/>
        <v>0</v>
      </c>
      <c r="AX463" s="104">
        <f t="shared" si="122"/>
        <v>0</v>
      </c>
    </row>
    <row r="464" spans="1:50" ht="101.25" hidden="1">
      <c r="A464" s="47" t="s">
        <v>1602</v>
      </c>
      <c r="B464" s="44" t="s">
        <v>65</v>
      </c>
      <c r="C464" s="30">
        <v>2664</v>
      </c>
      <c r="D464" s="32"/>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75"/>
      <c r="AE464" s="176"/>
      <c r="AF464" s="187"/>
      <c r="AG464" s="187"/>
      <c r="AH464" s="187"/>
      <c r="AI464" s="187"/>
      <c r="AJ464" s="187"/>
      <c r="AK464" s="178">
        <f t="shared" si="114"/>
        <v>0</v>
      </c>
      <c r="AL464" s="177"/>
      <c r="AM464" s="177"/>
      <c r="AN464" s="177"/>
      <c r="AO464" s="177"/>
      <c r="AP464" s="177"/>
      <c r="AQ464" s="128">
        <f t="shared" si="115"/>
        <v>0</v>
      </c>
      <c r="AR464" s="78">
        <f t="shared" si="116"/>
        <v>0</v>
      </c>
      <c r="AS464" s="78">
        <f t="shared" si="117"/>
        <v>0</v>
      </c>
      <c r="AT464" s="78">
        <f t="shared" si="118"/>
        <v>0</v>
      </c>
      <c r="AU464" s="78">
        <f t="shared" si="119"/>
        <v>0</v>
      </c>
      <c r="AV464" s="78">
        <f t="shared" si="120"/>
        <v>0</v>
      </c>
      <c r="AW464" s="78">
        <f t="shared" si="121"/>
        <v>0</v>
      </c>
      <c r="AX464" s="104">
        <f t="shared" si="122"/>
        <v>0</v>
      </c>
    </row>
    <row r="465" spans="1:50" ht="182.25" hidden="1">
      <c r="A465" s="47" t="s">
        <v>1603</v>
      </c>
      <c r="B465" s="44" t="s">
        <v>66</v>
      </c>
      <c r="C465" s="30">
        <v>2665</v>
      </c>
      <c r="D465" s="32"/>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75"/>
      <c r="AE465" s="176"/>
      <c r="AF465" s="187"/>
      <c r="AG465" s="187"/>
      <c r="AH465" s="187"/>
      <c r="AI465" s="187"/>
      <c r="AJ465" s="187"/>
      <c r="AK465" s="178">
        <f t="shared" si="114"/>
        <v>0</v>
      </c>
      <c r="AL465" s="177"/>
      <c r="AM465" s="177"/>
      <c r="AN465" s="177"/>
      <c r="AO465" s="177"/>
      <c r="AP465" s="177"/>
      <c r="AQ465" s="128">
        <f t="shared" si="115"/>
        <v>0</v>
      </c>
      <c r="AR465" s="78">
        <f t="shared" si="116"/>
        <v>0</v>
      </c>
      <c r="AS465" s="78">
        <f t="shared" si="117"/>
        <v>0</v>
      </c>
      <c r="AT465" s="78">
        <f t="shared" si="118"/>
        <v>0</v>
      </c>
      <c r="AU465" s="78">
        <f t="shared" si="119"/>
        <v>0</v>
      </c>
      <c r="AV465" s="78">
        <f t="shared" si="120"/>
        <v>0</v>
      </c>
      <c r="AW465" s="78">
        <f t="shared" si="121"/>
        <v>0</v>
      </c>
      <c r="AX465" s="104">
        <f t="shared" si="122"/>
        <v>0</v>
      </c>
    </row>
    <row r="466" spans="1:50" ht="60.75" hidden="1">
      <c r="A466" s="47" t="s">
        <v>1604</v>
      </c>
      <c r="B466" s="44" t="s">
        <v>67</v>
      </c>
      <c r="C466" s="30">
        <v>2666</v>
      </c>
      <c r="D466" s="32"/>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75"/>
      <c r="AE466" s="176"/>
      <c r="AF466" s="187"/>
      <c r="AG466" s="187"/>
      <c r="AH466" s="187"/>
      <c r="AI466" s="187"/>
      <c r="AJ466" s="187"/>
      <c r="AK466" s="178">
        <f aca="true" t="shared" si="123" ref="AK466:AK497">AJ466</f>
        <v>0</v>
      </c>
      <c r="AL466" s="177"/>
      <c r="AM466" s="177"/>
      <c r="AN466" s="177"/>
      <c r="AO466" s="177"/>
      <c r="AP466" s="177"/>
      <c r="AQ466" s="128">
        <f aca="true" t="shared" si="124" ref="AQ466:AQ497">AP466</f>
        <v>0</v>
      </c>
      <c r="AR466" s="78">
        <f aca="true" t="shared" si="125" ref="AR466:AR497">AG466</f>
        <v>0</v>
      </c>
      <c r="AS466" s="78">
        <f aca="true" t="shared" si="126" ref="AS466:AS497">AH466</f>
        <v>0</v>
      </c>
      <c r="AT466" s="78">
        <f aca="true" t="shared" si="127" ref="AT466:AT497">AI466</f>
        <v>0</v>
      </c>
      <c r="AU466" s="78">
        <f aca="true" t="shared" si="128" ref="AU466:AU497">AM466</f>
        <v>0</v>
      </c>
      <c r="AV466" s="78">
        <f aca="true" t="shared" si="129" ref="AV466:AV497">AN466</f>
        <v>0</v>
      </c>
      <c r="AW466" s="78">
        <f aca="true" t="shared" si="130" ref="AW466:AW497">AO466</f>
        <v>0</v>
      </c>
      <c r="AX466" s="104">
        <f aca="true" t="shared" si="131" ref="AX466:AX497">IF(AW466&gt;0,"нормативный и плановый",0)</f>
        <v>0</v>
      </c>
    </row>
    <row r="467" spans="1:50" ht="121.5" hidden="1">
      <c r="A467" s="47" t="s">
        <v>1605</v>
      </c>
      <c r="B467" s="44" t="s">
        <v>68</v>
      </c>
      <c r="C467" s="30">
        <v>2667</v>
      </c>
      <c r="D467" s="32"/>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75"/>
      <c r="AE467" s="176"/>
      <c r="AF467" s="187"/>
      <c r="AG467" s="187"/>
      <c r="AH467" s="187"/>
      <c r="AI467" s="187"/>
      <c r="AJ467" s="187"/>
      <c r="AK467" s="178">
        <f t="shared" si="123"/>
        <v>0</v>
      </c>
      <c r="AL467" s="177"/>
      <c r="AM467" s="177"/>
      <c r="AN467" s="177"/>
      <c r="AO467" s="177"/>
      <c r="AP467" s="177"/>
      <c r="AQ467" s="128">
        <f t="shared" si="124"/>
        <v>0</v>
      </c>
      <c r="AR467" s="78">
        <f t="shared" si="125"/>
        <v>0</v>
      </c>
      <c r="AS467" s="78">
        <f t="shared" si="126"/>
        <v>0</v>
      </c>
      <c r="AT467" s="78">
        <f t="shared" si="127"/>
        <v>0</v>
      </c>
      <c r="AU467" s="78">
        <f t="shared" si="128"/>
        <v>0</v>
      </c>
      <c r="AV467" s="78">
        <f t="shared" si="129"/>
        <v>0</v>
      </c>
      <c r="AW467" s="78">
        <f t="shared" si="130"/>
        <v>0</v>
      </c>
      <c r="AX467" s="104">
        <f t="shared" si="131"/>
        <v>0</v>
      </c>
    </row>
    <row r="468" spans="1:50" ht="101.25" hidden="1">
      <c r="A468" s="47" t="s">
        <v>1606</v>
      </c>
      <c r="B468" s="44" t="s">
        <v>69</v>
      </c>
      <c r="C468" s="30">
        <v>2668</v>
      </c>
      <c r="D468" s="32"/>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75"/>
      <c r="AE468" s="176"/>
      <c r="AF468" s="187"/>
      <c r="AG468" s="187"/>
      <c r="AH468" s="187"/>
      <c r="AI468" s="187"/>
      <c r="AJ468" s="187"/>
      <c r="AK468" s="178">
        <f t="shared" si="123"/>
        <v>0</v>
      </c>
      <c r="AL468" s="177"/>
      <c r="AM468" s="177"/>
      <c r="AN468" s="177"/>
      <c r="AO468" s="177"/>
      <c r="AP468" s="177"/>
      <c r="AQ468" s="128">
        <f t="shared" si="124"/>
        <v>0</v>
      </c>
      <c r="AR468" s="78">
        <f t="shared" si="125"/>
        <v>0</v>
      </c>
      <c r="AS468" s="78">
        <f t="shared" si="126"/>
        <v>0</v>
      </c>
      <c r="AT468" s="78">
        <f t="shared" si="127"/>
        <v>0</v>
      </c>
      <c r="AU468" s="78">
        <f t="shared" si="128"/>
        <v>0</v>
      </c>
      <c r="AV468" s="78">
        <f t="shared" si="129"/>
        <v>0</v>
      </c>
      <c r="AW468" s="78">
        <f t="shared" si="130"/>
        <v>0</v>
      </c>
      <c r="AX468" s="104">
        <f t="shared" si="131"/>
        <v>0</v>
      </c>
    </row>
    <row r="469" spans="1:50" ht="121.5" hidden="1">
      <c r="A469" s="47" t="s">
        <v>1607</v>
      </c>
      <c r="B469" s="44" t="s">
        <v>70</v>
      </c>
      <c r="C469" s="30">
        <v>2669</v>
      </c>
      <c r="D469" s="32"/>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75"/>
      <c r="AE469" s="176"/>
      <c r="AF469" s="187"/>
      <c r="AG469" s="187"/>
      <c r="AH469" s="187"/>
      <c r="AI469" s="187"/>
      <c r="AJ469" s="187"/>
      <c r="AK469" s="178">
        <f t="shared" si="123"/>
        <v>0</v>
      </c>
      <c r="AL469" s="177"/>
      <c r="AM469" s="177"/>
      <c r="AN469" s="177"/>
      <c r="AO469" s="177"/>
      <c r="AP469" s="177"/>
      <c r="AQ469" s="128">
        <f t="shared" si="124"/>
        <v>0</v>
      </c>
      <c r="AR469" s="78">
        <f t="shared" si="125"/>
        <v>0</v>
      </c>
      <c r="AS469" s="78">
        <f t="shared" si="126"/>
        <v>0</v>
      </c>
      <c r="AT469" s="78">
        <f t="shared" si="127"/>
        <v>0</v>
      </c>
      <c r="AU469" s="78">
        <f t="shared" si="128"/>
        <v>0</v>
      </c>
      <c r="AV469" s="78">
        <f t="shared" si="129"/>
        <v>0</v>
      </c>
      <c r="AW469" s="78">
        <f t="shared" si="130"/>
        <v>0</v>
      </c>
      <c r="AX469" s="104">
        <f t="shared" si="131"/>
        <v>0</v>
      </c>
    </row>
    <row r="470" spans="1:50" ht="162" hidden="1">
      <c r="A470" s="47" t="s">
        <v>1608</v>
      </c>
      <c r="B470" s="44" t="s">
        <v>71</v>
      </c>
      <c r="C470" s="30">
        <v>2670</v>
      </c>
      <c r="D470" s="32"/>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75"/>
      <c r="AE470" s="176"/>
      <c r="AF470" s="187"/>
      <c r="AG470" s="187"/>
      <c r="AH470" s="187"/>
      <c r="AI470" s="187"/>
      <c r="AJ470" s="187"/>
      <c r="AK470" s="178">
        <f t="shared" si="123"/>
        <v>0</v>
      </c>
      <c r="AL470" s="177"/>
      <c r="AM470" s="177"/>
      <c r="AN470" s="177"/>
      <c r="AO470" s="177"/>
      <c r="AP470" s="177"/>
      <c r="AQ470" s="128">
        <f t="shared" si="124"/>
        <v>0</v>
      </c>
      <c r="AR470" s="78">
        <f t="shared" si="125"/>
        <v>0</v>
      </c>
      <c r="AS470" s="78">
        <f t="shared" si="126"/>
        <v>0</v>
      </c>
      <c r="AT470" s="78">
        <f t="shared" si="127"/>
        <v>0</v>
      </c>
      <c r="AU470" s="78">
        <f t="shared" si="128"/>
        <v>0</v>
      </c>
      <c r="AV470" s="78">
        <f t="shared" si="129"/>
        <v>0</v>
      </c>
      <c r="AW470" s="78">
        <f t="shared" si="130"/>
        <v>0</v>
      </c>
      <c r="AX470" s="104">
        <f t="shared" si="131"/>
        <v>0</v>
      </c>
    </row>
    <row r="471" spans="1:50" ht="405" hidden="1">
      <c r="A471" s="47" t="s">
        <v>1609</v>
      </c>
      <c r="B471" s="44" t="s">
        <v>73</v>
      </c>
      <c r="C471" s="30">
        <v>2671</v>
      </c>
      <c r="D471" s="32"/>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75"/>
      <c r="AE471" s="176"/>
      <c r="AF471" s="187"/>
      <c r="AG471" s="187"/>
      <c r="AH471" s="187"/>
      <c r="AI471" s="187"/>
      <c r="AJ471" s="187"/>
      <c r="AK471" s="178">
        <f t="shared" si="123"/>
        <v>0</v>
      </c>
      <c r="AL471" s="177"/>
      <c r="AM471" s="177"/>
      <c r="AN471" s="177"/>
      <c r="AO471" s="177"/>
      <c r="AP471" s="177"/>
      <c r="AQ471" s="128">
        <f t="shared" si="124"/>
        <v>0</v>
      </c>
      <c r="AR471" s="78">
        <f t="shared" si="125"/>
        <v>0</v>
      </c>
      <c r="AS471" s="78">
        <f t="shared" si="126"/>
        <v>0</v>
      </c>
      <c r="AT471" s="78">
        <f t="shared" si="127"/>
        <v>0</v>
      </c>
      <c r="AU471" s="78">
        <f t="shared" si="128"/>
        <v>0</v>
      </c>
      <c r="AV471" s="78">
        <f t="shared" si="129"/>
        <v>0</v>
      </c>
      <c r="AW471" s="78">
        <f t="shared" si="130"/>
        <v>0</v>
      </c>
      <c r="AX471" s="104">
        <f t="shared" si="131"/>
        <v>0</v>
      </c>
    </row>
    <row r="472" spans="1:50" ht="101.25" hidden="1">
      <c r="A472" s="47" t="s">
        <v>1610</v>
      </c>
      <c r="B472" s="44" t="s">
        <v>74</v>
      </c>
      <c r="C472" s="30">
        <v>2672</v>
      </c>
      <c r="D472" s="32"/>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75"/>
      <c r="AE472" s="176"/>
      <c r="AF472" s="187"/>
      <c r="AG472" s="187"/>
      <c r="AH472" s="187"/>
      <c r="AI472" s="187"/>
      <c r="AJ472" s="187"/>
      <c r="AK472" s="178">
        <f t="shared" si="123"/>
        <v>0</v>
      </c>
      <c r="AL472" s="177"/>
      <c r="AM472" s="177"/>
      <c r="AN472" s="177"/>
      <c r="AO472" s="177"/>
      <c r="AP472" s="177"/>
      <c r="AQ472" s="128">
        <f t="shared" si="124"/>
        <v>0</v>
      </c>
      <c r="AR472" s="78">
        <f t="shared" si="125"/>
        <v>0</v>
      </c>
      <c r="AS472" s="78">
        <f t="shared" si="126"/>
        <v>0</v>
      </c>
      <c r="AT472" s="78">
        <f t="shared" si="127"/>
        <v>0</v>
      </c>
      <c r="AU472" s="78">
        <f t="shared" si="128"/>
        <v>0</v>
      </c>
      <c r="AV472" s="78">
        <f t="shared" si="129"/>
        <v>0</v>
      </c>
      <c r="AW472" s="78">
        <f t="shared" si="130"/>
        <v>0</v>
      </c>
      <c r="AX472" s="104">
        <f t="shared" si="131"/>
        <v>0</v>
      </c>
    </row>
    <row r="473" spans="1:50" ht="283.5" hidden="1">
      <c r="A473" s="47" t="s">
        <v>1611</v>
      </c>
      <c r="B473" s="44" t="s">
        <v>75</v>
      </c>
      <c r="C473" s="30">
        <v>2673</v>
      </c>
      <c r="D473" s="32"/>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75"/>
      <c r="AE473" s="176"/>
      <c r="AF473" s="187"/>
      <c r="AG473" s="187"/>
      <c r="AH473" s="187"/>
      <c r="AI473" s="187"/>
      <c r="AJ473" s="187"/>
      <c r="AK473" s="178">
        <f t="shared" si="123"/>
        <v>0</v>
      </c>
      <c r="AL473" s="177"/>
      <c r="AM473" s="177"/>
      <c r="AN473" s="177"/>
      <c r="AO473" s="177"/>
      <c r="AP473" s="177"/>
      <c r="AQ473" s="128">
        <f t="shared" si="124"/>
        <v>0</v>
      </c>
      <c r="AR473" s="78">
        <f t="shared" si="125"/>
        <v>0</v>
      </c>
      <c r="AS473" s="78">
        <f t="shared" si="126"/>
        <v>0</v>
      </c>
      <c r="AT473" s="78">
        <f t="shared" si="127"/>
        <v>0</v>
      </c>
      <c r="AU473" s="78">
        <f t="shared" si="128"/>
        <v>0</v>
      </c>
      <c r="AV473" s="78">
        <f t="shared" si="129"/>
        <v>0</v>
      </c>
      <c r="AW473" s="78">
        <f t="shared" si="130"/>
        <v>0</v>
      </c>
      <c r="AX473" s="104">
        <f t="shared" si="131"/>
        <v>0</v>
      </c>
    </row>
    <row r="474" spans="1:50" ht="222.75" hidden="1">
      <c r="A474" s="47" t="s">
        <v>1612</v>
      </c>
      <c r="B474" s="44" t="s">
        <v>76</v>
      </c>
      <c r="C474" s="30">
        <v>2674</v>
      </c>
      <c r="D474" s="32"/>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75"/>
      <c r="AE474" s="176"/>
      <c r="AF474" s="187"/>
      <c r="AG474" s="187"/>
      <c r="AH474" s="187"/>
      <c r="AI474" s="187"/>
      <c r="AJ474" s="187"/>
      <c r="AK474" s="178">
        <f t="shared" si="123"/>
        <v>0</v>
      </c>
      <c r="AL474" s="177"/>
      <c r="AM474" s="177"/>
      <c r="AN474" s="177"/>
      <c r="AO474" s="177"/>
      <c r="AP474" s="177"/>
      <c r="AQ474" s="128">
        <f t="shared" si="124"/>
        <v>0</v>
      </c>
      <c r="AR474" s="78">
        <f t="shared" si="125"/>
        <v>0</v>
      </c>
      <c r="AS474" s="78">
        <f t="shared" si="126"/>
        <v>0</v>
      </c>
      <c r="AT474" s="78">
        <f t="shared" si="127"/>
        <v>0</v>
      </c>
      <c r="AU474" s="78">
        <f t="shared" si="128"/>
        <v>0</v>
      </c>
      <c r="AV474" s="78">
        <f t="shared" si="129"/>
        <v>0</v>
      </c>
      <c r="AW474" s="78">
        <f t="shared" si="130"/>
        <v>0</v>
      </c>
      <c r="AX474" s="104">
        <f t="shared" si="131"/>
        <v>0</v>
      </c>
    </row>
    <row r="475" spans="1:50" ht="222.75" hidden="1">
      <c r="A475" s="47" t="s">
        <v>1613</v>
      </c>
      <c r="B475" s="44" t="s">
        <v>345</v>
      </c>
      <c r="C475" s="30">
        <v>2675</v>
      </c>
      <c r="D475" s="32"/>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75"/>
      <c r="AE475" s="176"/>
      <c r="AF475" s="187"/>
      <c r="AG475" s="187"/>
      <c r="AH475" s="187"/>
      <c r="AI475" s="187"/>
      <c r="AJ475" s="187"/>
      <c r="AK475" s="178">
        <f t="shared" si="123"/>
        <v>0</v>
      </c>
      <c r="AL475" s="177"/>
      <c r="AM475" s="177"/>
      <c r="AN475" s="177"/>
      <c r="AO475" s="177"/>
      <c r="AP475" s="177"/>
      <c r="AQ475" s="128">
        <f t="shared" si="124"/>
        <v>0</v>
      </c>
      <c r="AR475" s="78">
        <f t="shared" si="125"/>
        <v>0</v>
      </c>
      <c r="AS475" s="78">
        <f t="shared" si="126"/>
        <v>0</v>
      </c>
      <c r="AT475" s="78">
        <f t="shared" si="127"/>
        <v>0</v>
      </c>
      <c r="AU475" s="78">
        <f t="shared" si="128"/>
        <v>0</v>
      </c>
      <c r="AV475" s="78">
        <f t="shared" si="129"/>
        <v>0</v>
      </c>
      <c r="AW475" s="78">
        <f t="shared" si="130"/>
        <v>0</v>
      </c>
      <c r="AX475" s="104">
        <f t="shared" si="131"/>
        <v>0</v>
      </c>
    </row>
    <row r="476" spans="1:50" ht="243" hidden="1">
      <c r="A476" s="47" t="s">
        <v>1614</v>
      </c>
      <c r="B476" s="44" t="s">
        <v>346</v>
      </c>
      <c r="C476" s="30">
        <v>2676</v>
      </c>
      <c r="D476" s="32"/>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75"/>
      <c r="AE476" s="176"/>
      <c r="AF476" s="187"/>
      <c r="AG476" s="187"/>
      <c r="AH476" s="187"/>
      <c r="AI476" s="187"/>
      <c r="AJ476" s="187"/>
      <c r="AK476" s="178">
        <f t="shared" si="123"/>
        <v>0</v>
      </c>
      <c r="AL476" s="177"/>
      <c r="AM476" s="177"/>
      <c r="AN476" s="177"/>
      <c r="AO476" s="177"/>
      <c r="AP476" s="177"/>
      <c r="AQ476" s="128">
        <f t="shared" si="124"/>
        <v>0</v>
      </c>
      <c r="AR476" s="78">
        <f t="shared" si="125"/>
        <v>0</v>
      </c>
      <c r="AS476" s="78">
        <f t="shared" si="126"/>
        <v>0</v>
      </c>
      <c r="AT476" s="78">
        <f t="shared" si="127"/>
        <v>0</v>
      </c>
      <c r="AU476" s="78">
        <f t="shared" si="128"/>
        <v>0</v>
      </c>
      <c r="AV476" s="78">
        <f t="shared" si="129"/>
        <v>0</v>
      </c>
      <c r="AW476" s="78">
        <f t="shared" si="130"/>
        <v>0</v>
      </c>
      <c r="AX476" s="104">
        <f t="shared" si="131"/>
        <v>0</v>
      </c>
    </row>
    <row r="477" spans="1:50" ht="324" hidden="1">
      <c r="A477" s="47" t="s">
        <v>1615</v>
      </c>
      <c r="B477" s="44" t="s">
        <v>347</v>
      </c>
      <c r="C477" s="30">
        <v>2677</v>
      </c>
      <c r="D477" s="32"/>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75"/>
      <c r="AE477" s="176"/>
      <c r="AF477" s="187"/>
      <c r="AG477" s="187"/>
      <c r="AH477" s="187"/>
      <c r="AI477" s="187"/>
      <c r="AJ477" s="187"/>
      <c r="AK477" s="178">
        <f t="shared" si="123"/>
        <v>0</v>
      </c>
      <c r="AL477" s="177"/>
      <c r="AM477" s="177"/>
      <c r="AN477" s="177"/>
      <c r="AO477" s="177"/>
      <c r="AP477" s="177"/>
      <c r="AQ477" s="128">
        <f t="shared" si="124"/>
        <v>0</v>
      </c>
      <c r="AR477" s="78">
        <f t="shared" si="125"/>
        <v>0</v>
      </c>
      <c r="AS477" s="78">
        <f t="shared" si="126"/>
        <v>0</v>
      </c>
      <c r="AT477" s="78">
        <f t="shared" si="127"/>
        <v>0</v>
      </c>
      <c r="AU477" s="78">
        <f t="shared" si="128"/>
        <v>0</v>
      </c>
      <c r="AV477" s="78">
        <f t="shared" si="129"/>
        <v>0</v>
      </c>
      <c r="AW477" s="78">
        <f t="shared" si="130"/>
        <v>0</v>
      </c>
      <c r="AX477" s="104">
        <f t="shared" si="131"/>
        <v>0</v>
      </c>
    </row>
    <row r="478" spans="1:50" ht="324" hidden="1">
      <c r="A478" s="47" t="s">
        <v>1616</v>
      </c>
      <c r="B478" s="44" t="s">
        <v>348</v>
      </c>
      <c r="C478" s="30">
        <v>2678</v>
      </c>
      <c r="D478" s="32"/>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75"/>
      <c r="AE478" s="176"/>
      <c r="AF478" s="187"/>
      <c r="AG478" s="187"/>
      <c r="AH478" s="187"/>
      <c r="AI478" s="187"/>
      <c r="AJ478" s="187"/>
      <c r="AK478" s="178">
        <f t="shared" si="123"/>
        <v>0</v>
      </c>
      <c r="AL478" s="177"/>
      <c r="AM478" s="177"/>
      <c r="AN478" s="177"/>
      <c r="AO478" s="177"/>
      <c r="AP478" s="177"/>
      <c r="AQ478" s="128">
        <f t="shared" si="124"/>
        <v>0</v>
      </c>
      <c r="AR478" s="78">
        <f t="shared" si="125"/>
        <v>0</v>
      </c>
      <c r="AS478" s="78">
        <f t="shared" si="126"/>
        <v>0</v>
      </c>
      <c r="AT478" s="78">
        <f t="shared" si="127"/>
        <v>0</v>
      </c>
      <c r="AU478" s="78">
        <f t="shared" si="128"/>
        <v>0</v>
      </c>
      <c r="AV478" s="78">
        <f t="shared" si="129"/>
        <v>0</v>
      </c>
      <c r="AW478" s="78">
        <f t="shared" si="130"/>
        <v>0</v>
      </c>
      <c r="AX478" s="104">
        <f t="shared" si="131"/>
        <v>0</v>
      </c>
    </row>
    <row r="479" spans="1:50" ht="121.5" hidden="1">
      <c r="A479" s="47" t="s">
        <v>1617</v>
      </c>
      <c r="B479" s="44" t="s">
        <v>123</v>
      </c>
      <c r="C479" s="30">
        <v>2679</v>
      </c>
      <c r="D479" s="32"/>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75"/>
      <c r="AE479" s="176"/>
      <c r="AF479" s="187"/>
      <c r="AG479" s="187"/>
      <c r="AH479" s="187"/>
      <c r="AI479" s="187"/>
      <c r="AJ479" s="187"/>
      <c r="AK479" s="178">
        <f t="shared" si="123"/>
        <v>0</v>
      </c>
      <c r="AL479" s="177"/>
      <c r="AM479" s="177"/>
      <c r="AN479" s="177"/>
      <c r="AO479" s="177"/>
      <c r="AP479" s="177"/>
      <c r="AQ479" s="128">
        <f t="shared" si="124"/>
        <v>0</v>
      </c>
      <c r="AR479" s="78">
        <f t="shared" si="125"/>
        <v>0</v>
      </c>
      <c r="AS479" s="78">
        <f t="shared" si="126"/>
        <v>0</v>
      </c>
      <c r="AT479" s="78">
        <f t="shared" si="127"/>
        <v>0</v>
      </c>
      <c r="AU479" s="78">
        <f t="shared" si="128"/>
        <v>0</v>
      </c>
      <c r="AV479" s="78">
        <f t="shared" si="129"/>
        <v>0</v>
      </c>
      <c r="AW479" s="78">
        <f t="shared" si="130"/>
        <v>0</v>
      </c>
      <c r="AX479" s="104">
        <f t="shared" si="131"/>
        <v>0</v>
      </c>
    </row>
    <row r="480" spans="1:50" ht="141.75" hidden="1">
      <c r="A480" s="47" t="s">
        <v>1618</v>
      </c>
      <c r="B480" s="44" t="s">
        <v>124</v>
      </c>
      <c r="C480" s="30">
        <v>2680</v>
      </c>
      <c r="D480" s="32"/>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75"/>
      <c r="AE480" s="176"/>
      <c r="AF480" s="187"/>
      <c r="AG480" s="187"/>
      <c r="AH480" s="187"/>
      <c r="AI480" s="187"/>
      <c r="AJ480" s="187"/>
      <c r="AK480" s="178">
        <f t="shared" si="123"/>
        <v>0</v>
      </c>
      <c r="AL480" s="177"/>
      <c r="AM480" s="177"/>
      <c r="AN480" s="177"/>
      <c r="AO480" s="177"/>
      <c r="AP480" s="177"/>
      <c r="AQ480" s="128">
        <f t="shared" si="124"/>
        <v>0</v>
      </c>
      <c r="AR480" s="78">
        <f t="shared" si="125"/>
        <v>0</v>
      </c>
      <c r="AS480" s="78">
        <f t="shared" si="126"/>
        <v>0</v>
      </c>
      <c r="AT480" s="78">
        <f t="shared" si="127"/>
        <v>0</v>
      </c>
      <c r="AU480" s="78">
        <f t="shared" si="128"/>
        <v>0</v>
      </c>
      <c r="AV480" s="78">
        <f t="shared" si="129"/>
        <v>0</v>
      </c>
      <c r="AW480" s="78">
        <f t="shared" si="130"/>
        <v>0</v>
      </c>
      <c r="AX480" s="104">
        <f t="shared" si="131"/>
        <v>0</v>
      </c>
    </row>
    <row r="481" spans="1:50" ht="202.5" hidden="1">
      <c r="A481" s="47" t="s">
        <v>1619</v>
      </c>
      <c r="B481" s="44" t="s">
        <v>349</v>
      </c>
      <c r="C481" s="30">
        <v>2681</v>
      </c>
      <c r="D481" s="32"/>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75"/>
      <c r="AE481" s="176"/>
      <c r="AF481" s="187"/>
      <c r="AG481" s="187"/>
      <c r="AH481" s="187"/>
      <c r="AI481" s="187"/>
      <c r="AJ481" s="187"/>
      <c r="AK481" s="178">
        <f t="shared" si="123"/>
        <v>0</v>
      </c>
      <c r="AL481" s="177"/>
      <c r="AM481" s="177"/>
      <c r="AN481" s="177"/>
      <c r="AO481" s="177"/>
      <c r="AP481" s="177"/>
      <c r="AQ481" s="128">
        <f t="shared" si="124"/>
        <v>0</v>
      </c>
      <c r="AR481" s="78">
        <f t="shared" si="125"/>
        <v>0</v>
      </c>
      <c r="AS481" s="78">
        <f t="shared" si="126"/>
        <v>0</v>
      </c>
      <c r="AT481" s="78">
        <f t="shared" si="127"/>
        <v>0</v>
      </c>
      <c r="AU481" s="78">
        <f t="shared" si="128"/>
        <v>0</v>
      </c>
      <c r="AV481" s="78">
        <f t="shared" si="129"/>
        <v>0</v>
      </c>
      <c r="AW481" s="78">
        <f t="shared" si="130"/>
        <v>0</v>
      </c>
      <c r="AX481" s="104">
        <f t="shared" si="131"/>
        <v>0</v>
      </c>
    </row>
    <row r="482" spans="1:50" ht="409.5" hidden="1">
      <c r="A482" s="47" t="s">
        <v>1620</v>
      </c>
      <c r="B482" s="44" t="s">
        <v>1421</v>
      </c>
      <c r="C482" s="30">
        <v>2682</v>
      </c>
      <c r="D482" s="32"/>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75"/>
      <c r="AE482" s="176"/>
      <c r="AF482" s="187"/>
      <c r="AG482" s="187"/>
      <c r="AH482" s="187"/>
      <c r="AI482" s="187"/>
      <c r="AJ482" s="187"/>
      <c r="AK482" s="178">
        <f t="shared" si="123"/>
        <v>0</v>
      </c>
      <c r="AL482" s="177"/>
      <c r="AM482" s="177"/>
      <c r="AN482" s="177"/>
      <c r="AO482" s="177"/>
      <c r="AP482" s="177"/>
      <c r="AQ482" s="128">
        <f t="shared" si="124"/>
        <v>0</v>
      </c>
      <c r="AR482" s="78">
        <f t="shared" si="125"/>
        <v>0</v>
      </c>
      <c r="AS482" s="78">
        <f t="shared" si="126"/>
        <v>0</v>
      </c>
      <c r="AT482" s="78">
        <f t="shared" si="127"/>
        <v>0</v>
      </c>
      <c r="AU482" s="78">
        <f t="shared" si="128"/>
        <v>0</v>
      </c>
      <c r="AV482" s="78">
        <f t="shared" si="129"/>
        <v>0</v>
      </c>
      <c r="AW482" s="78">
        <f t="shared" si="130"/>
        <v>0</v>
      </c>
      <c r="AX482" s="104">
        <f t="shared" si="131"/>
        <v>0</v>
      </c>
    </row>
    <row r="483" spans="1:50" ht="162" hidden="1">
      <c r="A483" s="47" t="s">
        <v>1621</v>
      </c>
      <c r="B483" s="44" t="s">
        <v>41</v>
      </c>
      <c r="C483" s="30">
        <v>2683</v>
      </c>
      <c r="D483" s="32"/>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75"/>
      <c r="AE483" s="176"/>
      <c r="AF483" s="187"/>
      <c r="AG483" s="187"/>
      <c r="AH483" s="187"/>
      <c r="AI483" s="187"/>
      <c r="AJ483" s="187"/>
      <c r="AK483" s="178">
        <f t="shared" si="123"/>
        <v>0</v>
      </c>
      <c r="AL483" s="177"/>
      <c r="AM483" s="177"/>
      <c r="AN483" s="177"/>
      <c r="AO483" s="177"/>
      <c r="AP483" s="177"/>
      <c r="AQ483" s="128">
        <f t="shared" si="124"/>
        <v>0</v>
      </c>
      <c r="AR483" s="78">
        <f t="shared" si="125"/>
        <v>0</v>
      </c>
      <c r="AS483" s="78">
        <f t="shared" si="126"/>
        <v>0</v>
      </c>
      <c r="AT483" s="78">
        <f t="shared" si="127"/>
        <v>0</v>
      </c>
      <c r="AU483" s="78">
        <f t="shared" si="128"/>
        <v>0</v>
      </c>
      <c r="AV483" s="78">
        <f t="shared" si="129"/>
        <v>0</v>
      </c>
      <c r="AW483" s="78">
        <f t="shared" si="130"/>
        <v>0</v>
      </c>
      <c r="AX483" s="104">
        <f t="shared" si="131"/>
        <v>0</v>
      </c>
    </row>
    <row r="484" spans="1:50" ht="141.75" hidden="1">
      <c r="A484" s="47" t="s">
        <v>1622</v>
      </c>
      <c r="B484" s="44" t="s">
        <v>42</v>
      </c>
      <c r="C484" s="30">
        <v>2684</v>
      </c>
      <c r="D484" s="32"/>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75"/>
      <c r="AE484" s="176"/>
      <c r="AF484" s="187"/>
      <c r="AG484" s="187"/>
      <c r="AH484" s="187"/>
      <c r="AI484" s="187"/>
      <c r="AJ484" s="187"/>
      <c r="AK484" s="178">
        <f t="shared" si="123"/>
        <v>0</v>
      </c>
      <c r="AL484" s="177"/>
      <c r="AM484" s="177"/>
      <c r="AN484" s="177"/>
      <c r="AO484" s="177"/>
      <c r="AP484" s="177"/>
      <c r="AQ484" s="128">
        <f t="shared" si="124"/>
        <v>0</v>
      </c>
      <c r="AR484" s="78">
        <f t="shared" si="125"/>
        <v>0</v>
      </c>
      <c r="AS484" s="78">
        <f t="shared" si="126"/>
        <v>0</v>
      </c>
      <c r="AT484" s="78">
        <f t="shared" si="127"/>
        <v>0</v>
      </c>
      <c r="AU484" s="78">
        <f t="shared" si="128"/>
        <v>0</v>
      </c>
      <c r="AV484" s="78">
        <f t="shared" si="129"/>
        <v>0</v>
      </c>
      <c r="AW484" s="78">
        <f t="shared" si="130"/>
        <v>0</v>
      </c>
      <c r="AX484" s="104">
        <f t="shared" si="131"/>
        <v>0</v>
      </c>
    </row>
    <row r="485" spans="1:50" ht="81" hidden="1">
      <c r="A485" s="47" t="s">
        <v>1623</v>
      </c>
      <c r="B485" s="44" t="s">
        <v>43</v>
      </c>
      <c r="C485" s="30">
        <v>2685</v>
      </c>
      <c r="D485" s="32"/>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75"/>
      <c r="AE485" s="176"/>
      <c r="AF485" s="187"/>
      <c r="AG485" s="187"/>
      <c r="AH485" s="187"/>
      <c r="AI485" s="187"/>
      <c r="AJ485" s="187"/>
      <c r="AK485" s="178">
        <f t="shared" si="123"/>
        <v>0</v>
      </c>
      <c r="AL485" s="177"/>
      <c r="AM485" s="177"/>
      <c r="AN485" s="177"/>
      <c r="AO485" s="177"/>
      <c r="AP485" s="177"/>
      <c r="AQ485" s="128">
        <f t="shared" si="124"/>
        <v>0</v>
      </c>
      <c r="AR485" s="78">
        <f t="shared" si="125"/>
        <v>0</v>
      </c>
      <c r="AS485" s="78">
        <f t="shared" si="126"/>
        <v>0</v>
      </c>
      <c r="AT485" s="78">
        <f t="shared" si="127"/>
        <v>0</v>
      </c>
      <c r="AU485" s="78">
        <f t="shared" si="128"/>
        <v>0</v>
      </c>
      <c r="AV485" s="78">
        <f t="shared" si="129"/>
        <v>0</v>
      </c>
      <c r="AW485" s="78">
        <f t="shared" si="130"/>
        <v>0</v>
      </c>
      <c r="AX485" s="104">
        <f t="shared" si="131"/>
        <v>0</v>
      </c>
    </row>
    <row r="486" spans="1:50" ht="81" hidden="1">
      <c r="A486" s="47" t="s">
        <v>1624</v>
      </c>
      <c r="B486" s="44" t="s">
        <v>543</v>
      </c>
      <c r="C486" s="30">
        <v>2686</v>
      </c>
      <c r="D486" s="32"/>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75"/>
      <c r="AE486" s="176"/>
      <c r="AF486" s="187"/>
      <c r="AG486" s="187"/>
      <c r="AH486" s="187"/>
      <c r="AI486" s="187"/>
      <c r="AJ486" s="187"/>
      <c r="AK486" s="178">
        <f t="shared" si="123"/>
        <v>0</v>
      </c>
      <c r="AL486" s="177"/>
      <c r="AM486" s="177"/>
      <c r="AN486" s="177"/>
      <c r="AO486" s="177"/>
      <c r="AP486" s="177"/>
      <c r="AQ486" s="128">
        <f t="shared" si="124"/>
        <v>0</v>
      </c>
      <c r="AR486" s="78">
        <f t="shared" si="125"/>
        <v>0</v>
      </c>
      <c r="AS486" s="78">
        <f t="shared" si="126"/>
        <v>0</v>
      </c>
      <c r="AT486" s="78">
        <f t="shared" si="127"/>
        <v>0</v>
      </c>
      <c r="AU486" s="78">
        <f t="shared" si="128"/>
        <v>0</v>
      </c>
      <c r="AV486" s="78">
        <f t="shared" si="129"/>
        <v>0</v>
      </c>
      <c r="AW486" s="78">
        <f t="shared" si="130"/>
        <v>0</v>
      </c>
      <c r="AX486" s="104">
        <f t="shared" si="131"/>
        <v>0</v>
      </c>
    </row>
    <row r="487" spans="1:50" ht="141.75" hidden="1">
      <c r="A487" s="47" t="s">
        <v>1625</v>
      </c>
      <c r="B487" s="44" t="s">
        <v>545</v>
      </c>
      <c r="C487" s="30">
        <v>2687</v>
      </c>
      <c r="D487" s="32"/>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75"/>
      <c r="AE487" s="176"/>
      <c r="AF487" s="187"/>
      <c r="AG487" s="187"/>
      <c r="AH487" s="187"/>
      <c r="AI487" s="187"/>
      <c r="AJ487" s="187"/>
      <c r="AK487" s="178">
        <f t="shared" si="123"/>
        <v>0</v>
      </c>
      <c r="AL487" s="177"/>
      <c r="AM487" s="177"/>
      <c r="AN487" s="177"/>
      <c r="AO487" s="177"/>
      <c r="AP487" s="177"/>
      <c r="AQ487" s="128">
        <f t="shared" si="124"/>
        <v>0</v>
      </c>
      <c r="AR487" s="78">
        <f t="shared" si="125"/>
        <v>0</v>
      </c>
      <c r="AS487" s="78">
        <f t="shared" si="126"/>
        <v>0</v>
      </c>
      <c r="AT487" s="78">
        <f t="shared" si="127"/>
        <v>0</v>
      </c>
      <c r="AU487" s="78">
        <f t="shared" si="128"/>
        <v>0</v>
      </c>
      <c r="AV487" s="78">
        <f t="shared" si="129"/>
        <v>0</v>
      </c>
      <c r="AW487" s="78">
        <f t="shared" si="130"/>
        <v>0</v>
      </c>
      <c r="AX487" s="104">
        <f t="shared" si="131"/>
        <v>0</v>
      </c>
    </row>
    <row r="488" spans="1:50" ht="384.75" hidden="1">
      <c r="A488" s="47" t="s">
        <v>1626</v>
      </c>
      <c r="B488" s="44" t="s">
        <v>125</v>
      </c>
      <c r="C488" s="30">
        <v>2688</v>
      </c>
      <c r="D488" s="32"/>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75"/>
      <c r="AE488" s="176"/>
      <c r="AF488" s="187"/>
      <c r="AG488" s="187"/>
      <c r="AH488" s="187"/>
      <c r="AI488" s="187"/>
      <c r="AJ488" s="187"/>
      <c r="AK488" s="178">
        <f t="shared" si="123"/>
        <v>0</v>
      </c>
      <c r="AL488" s="177"/>
      <c r="AM488" s="177"/>
      <c r="AN488" s="177"/>
      <c r="AO488" s="177"/>
      <c r="AP488" s="177"/>
      <c r="AQ488" s="128">
        <f t="shared" si="124"/>
        <v>0</v>
      </c>
      <c r="AR488" s="78">
        <f t="shared" si="125"/>
        <v>0</v>
      </c>
      <c r="AS488" s="78">
        <f t="shared" si="126"/>
        <v>0</v>
      </c>
      <c r="AT488" s="78">
        <f t="shared" si="127"/>
        <v>0</v>
      </c>
      <c r="AU488" s="78">
        <f t="shared" si="128"/>
        <v>0</v>
      </c>
      <c r="AV488" s="78">
        <f t="shared" si="129"/>
        <v>0</v>
      </c>
      <c r="AW488" s="78">
        <f t="shared" si="130"/>
        <v>0</v>
      </c>
      <c r="AX488" s="104">
        <f t="shared" si="131"/>
        <v>0</v>
      </c>
    </row>
    <row r="489" spans="1:50" ht="182.25" hidden="1">
      <c r="A489" s="47" t="s">
        <v>1627</v>
      </c>
      <c r="B489" s="44" t="s">
        <v>104</v>
      </c>
      <c r="C489" s="30">
        <v>2689</v>
      </c>
      <c r="D489" s="32"/>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75"/>
      <c r="AE489" s="176"/>
      <c r="AF489" s="187"/>
      <c r="AG489" s="187"/>
      <c r="AH489" s="187"/>
      <c r="AI489" s="187"/>
      <c r="AJ489" s="187"/>
      <c r="AK489" s="178">
        <f t="shared" si="123"/>
        <v>0</v>
      </c>
      <c r="AL489" s="177"/>
      <c r="AM489" s="177"/>
      <c r="AN489" s="177"/>
      <c r="AO489" s="177"/>
      <c r="AP489" s="177"/>
      <c r="AQ489" s="128">
        <f t="shared" si="124"/>
        <v>0</v>
      </c>
      <c r="AR489" s="78">
        <f t="shared" si="125"/>
        <v>0</v>
      </c>
      <c r="AS489" s="78">
        <f t="shared" si="126"/>
        <v>0</v>
      </c>
      <c r="AT489" s="78">
        <f t="shared" si="127"/>
        <v>0</v>
      </c>
      <c r="AU489" s="78">
        <f t="shared" si="128"/>
        <v>0</v>
      </c>
      <c r="AV489" s="78">
        <f t="shared" si="129"/>
        <v>0</v>
      </c>
      <c r="AW489" s="78">
        <f t="shared" si="130"/>
        <v>0</v>
      </c>
      <c r="AX489" s="104">
        <f t="shared" si="131"/>
        <v>0</v>
      </c>
    </row>
    <row r="490" spans="1:50" ht="162" hidden="1">
      <c r="A490" s="47" t="s">
        <v>1628</v>
      </c>
      <c r="B490" s="44" t="s">
        <v>126</v>
      </c>
      <c r="C490" s="30">
        <v>2690</v>
      </c>
      <c r="D490" s="32"/>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75"/>
      <c r="AE490" s="176"/>
      <c r="AF490" s="187"/>
      <c r="AG490" s="187"/>
      <c r="AH490" s="187"/>
      <c r="AI490" s="187"/>
      <c r="AJ490" s="187"/>
      <c r="AK490" s="178">
        <f t="shared" si="123"/>
        <v>0</v>
      </c>
      <c r="AL490" s="177"/>
      <c r="AM490" s="177"/>
      <c r="AN490" s="177"/>
      <c r="AO490" s="177"/>
      <c r="AP490" s="177"/>
      <c r="AQ490" s="128">
        <f t="shared" si="124"/>
        <v>0</v>
      </c>
      <c r="AR490" s="78">
        <f t="shared" si="125"/>
        <v>0</v>
      </c>
      <c r="AS490" s="78">
        <f t="shared" si="126"/>
        <v>0</v>
      </c>
      <c r="AT490" s="78">
        <f t="shared" si="127"/>
        <v>0</v>
      </c>
      <c r="AU490" s="78">
        <f t="shared" si="128"/>
        <v>0</v>
      </c>
      <c r="AV490" s="78">
        <f t="shared" si="129"/>
        <v>0</v>
      </c>
      <c r="AW490" s="78">
        <f t="shared" si="130"/>
        <v>0</v>
      </c>
      <c r="AX490" s="104">
        <f t="shared" si="131"/>
        <v>0</v>
      </c>
    </row>
    <row r="491" spans="1:50" ht="141.75" hidden="1">
      <c r="A491" s="47" t="s">
        <v>1629</v>
      </c>
      <c r="B491" s="44" t="s">
        <v>44</v>
      </c>
      <c r="C491" s="30">
        <v>2691</v>
      </c>
      <c r="D491" s="32"/>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75"/>
      <c r="AE491" s="176"/>
      <c r="AF491" s="187"/>
      <c r="AG491" s="187"/>
      <c r="AH491" s="187"/>
      <c r="AI491" s="187"/>
      <c r="AJ491" s="187"/>
      <c r="AK491" s="178">
        <f t="shared" si="123"/>
        <v>0</v>
      </c>
      <c r="AL491" s="177"/>
      <c r="AM491" s="177"/>
      <c r="AN491" s="177"/>
      <c r="AO491" s="177"/>
      <c r="AP491" s="177"/>
      <c r="AQ491" s="128">
        <f t="shared" si="124"/>
        <v>0</v>
      </c>
      <c r="AR491" s="78">
        <f t="shared" si="125"/>
        <v>0</v>
      </c>
      <c r="AS491" s="78">
        <f t="shared" si="126"/>
        <v>0</v>
      </c>
      <c r="AT491" s="78">
        <f t="shared" si="127"/>
        <v>0</v>
      </c>
      <c r="AU491" s="78">
        <f t="shared" si="128"/>
        <v>0</v>
      </c>
      <c r="AV491" s="78">
        <f t="shared" si="129"/>
        <v>0</v>
      </c>
      <c r="AW491" s="78">
        <f t="shared" si="130"/>
        <v>0</v>
      </c>
      <c r="AX491" s="104">
        <f t="shared" si="131"/>
        <v>0</v>
      </c>
    </row>
    <row r="492" spans="1:50" ht="162" hidden="1">
      <c r="A492" s="47" t="s">
        <v>1630</v>
      </c>
      <c r="B492" s="44" t="s">
        <v>127</v>
      </c>
      <c r="C492" s="30">
        <v>2692</v>
      </c>
      <c r="D492" s="32"/>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75"/>
      <c r="AE492" s="176"/>
      <c r="AF492" s="187"/>
      <c r="AG492" s="187"/>
      <c r="AH492" s="187"/>
      <c r="AI492" s="187"/>
      <c r="AJ492" s="187"/>
      <c r="AK492" s="178">
        <f t="shared" si="123"/>
        <v>0</v>
      </c>
      <c r="AL492" s="177"/>
      <c r="AM492" s="177"/>
      <c r="AN492" s="177"/>
      <c r="AO492" s="177"/>
      <c r="AP492" s="177"/>
      <c r="AQ492" s="128">
        <f t="shared" si="124"/>
        <v>0</v>
      </c>
      <c r="AR492" s="78">
        <f t="shared" si="125"/>
        <v>0</v>
      </c>
      <c r="AS492" s="78">
        <f t="shared" si="126"/>
        <v>0</v>
      </c>
      <c r="AT492" s="78">
        <f t="shared" si="127"/>
        <v>0</v>
      </c>
      <c r="AU492" s="78">
        <f t="shared" si="128"/>
        <v>0</v>
      </c>
      <c r="AV492" s="78">
        <f t="shared" si="129"/>
        <v>0</v>
      </c>
      <c r="AW492" s="78">
        <f t="shared" si="130"/>
        <v>0</v>
      </c>
      <c r="AX492" s="104">
        <f t="shared" si="131"/>
        <v>0</v>
      </c>
    </row>
    <row r="493" spans="1:50" ht="283.5" hidden="1">
      <c r="A493" s="47" t="s">
        <v>128</v>
      </c>
      <c r="B493" s="46" t="s">
        <v>870</v>
      </c>
      <c r="C493" s="30">
        <v>2693</v>
      </c>
      <c r="D493" s="32"/>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75"/>
      <c r="AE493" s="176"/>
      <c r="AF493" s="187"/>
      <c r="AG493" s="187"/>
      <c r="AH493" s="187"/>
      <c r="AI493" s="187"/>
      <c r="AJ493" s="187"/>
      <c r="AK493" s="178">
        <f t="shared" si="123"/>
        <v>0</v>
      </c>
      <c r="AL493" s="177"/>
      <c r="AM493" s="177"/>
      <c r="AN493" s="177"/>
      <c r="AO493" s="177"/>
      <c r="AP493" s="177"/>
      <c r="AQ493" s="128">
        <f t="shared" si="124"/>
        <v>0</v>
      </c>
      <c r="AR493" s="78">
        <f t="shared" si="125"/>
        <v>0</v>
      </c>
      <c r="AS493" s="78">
        <f t="shared" si="126"/>
        <v>0</v>
      </c>
      <c r="AT493" s="78">
        <f t="shared" si="127"/>
        <v>0</v>
      </c>
      <c r="AU493" s="78">
        <f t="shared" si="128"/>
        <v>0</v>
      </c>
      <c r="AV493" s="78">
        <f t="shared" si="129"/>
        <v>0</v>
      </c>
      <c r="AW493" s="78">
        <f t="shared" si="130"/>
        <v>0</v>
      </c>
      <c r="AX493" s="104">
        <f t="shared" si="131"/>
        <v>0</v>
      </c>
    </row>
    <row r="494" spans="1:50" ht="121.5" hidden="1">
      <c r="A494" s="47" t="s">
        <v>129</v>
      </c>
      <c r="B494" s="46" t="s">
        <v>871</v>
      </c>
      <c r="C494" s="30">
        <v>2694</v>
      </c>
      <c r="D494" s="32"/>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75"/>
      <c r="AE494" s="176"/>
      <c r="AF494" s="187"/>
      <c r="AG494" s="187"/>
      <c r="AH494" s="187"/>
      <c r="AI494" s="187"/>
      <c r="AJ494" s="187"/>
      <c r="AK494" s="178">
        <f t="shared" si="123"/>
        <v>0</v>
      </c>
      <c r="AL494" s="177"/>
      <c r="AM494" s="177"/>
      <c r="AN494" s="177"/>
      <c r="AO494" s="177"/>
      <c r="AP494" s="177"/>
      <c r="AQ494" s="128">
        <f t="shared" si="124"/>
        <v>0</v>
      </c>
      <c r="AR494" s="78">
        <f t="shared" si="125"/>
        <v>0</v>
      </c>
      <c r="AS494" s="78">
        <f t="shared" si="126"/>
        <v>0</v>
      </c>
      <c r="AT494" s="78">
        <f t="shared" si="127"/>
        <v>0</v>
      </c>
      <c r="AU494" s="78">
        <f t="shared" si="128"/>
        <v>0</v>
      </c>
      <c r="AV494" s="78">
        <f t="shared" si="129"/>
        <v>0</v>
      </c>
      <c r="AW494" s="78">
        <f t="shared" si="130"/>
        <v>0</v>
      </c>
      <c r="AX494" s="104">
        <f t="shared" si="131"/>
        <v>0</v>
      </c>
    </row>
    <row r="495" spans="1:50" ht="263.25" hidden="1">
      <c r="A495" s="47" t="s">
        <v>130</v>
      </c>
      <c r="B495" s="46" t="s">
        <v>131</v>
      </c>
      <c r="C495" s="30">
        <v>2695</v>
      </c>
      <c r="D495" s="32"/>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75"/>
      <c r="AE495" s="176"/>
      <c r="AF495" s="187"/>
      <c r="AG495" s="187"/>
      <c r="AH495" s="187"/>
      <c r="AI495" s="187"/>
      <c r="AJ495" s="187"/>
      <c r="AK495" s="178">
        <f t="shared" si="123"/>
        <v>0</v>
      </c>
      <c r="AL495" s="177"/>
      <c r="AM495" s="177"/>
      <c r="AN495" s="177"/>
      <c r="AO495" s="177"/>
      <c r="AP495" s="177"/>
      <c r="AQ495" s="128">
        <f t="shared" si="124"/>
        <v>0</v>
      </c>
      <c r="AR495" s="78">
        <f t="shared" si="125"/>
        <v>0</v>
      </c>
      <c r="AS495" s="78">
        <f t="shared" si="126"/>
        <v>0</v>
      </c>
      <c r="AT495" s="78">
        <f t="shared" si="127"/>
        <v>0</v>
      </c>
      <c r="AU495" s="78">
        <f t="shared" si="128"/>
        <v>0</v>
      </c>
      <c r="AV495" s="78">
        <f t="shared" si="129"/>
        <v>0</v>
      </c>
      <c r="AW495" s="78">
        <f t="shared" si="130"/>
        <v>0</v>
      </c>
      <c r="AX495" s="104">
        <f t="shared" si="131"/>
        <v>0</v>
      </c>
    </row>
    <row r="496" spans="1:50" ht="344.25" hidden="1">
      <c r="A496" s="47" t="s">
        <v>132</v>
      </c>
      <c r="B496" s="46" t="s">
        <v>133</v>
      </c>
      <c r="C496" s="30">
        <v>2696</v>
      </c>
      <c r="D496" s="32"/>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75"/>
      <c r="AE496" s="176"/>
      <c r="AF496" s="187"/>
      <c r="AG496" s="187"/>
      <c r="AH496" s="187"/>
      <c r="AI496" s="187"/>
      <c r="AJ496" s="187"/>
      <c r="AK496" s="178">
        <f t="shared" si="123"/>
        <v>0</v>
      </c>
      <c r="AL496" s="177"/>
      <c r="AM496" s="177"/>
      <c r="AN496" s="177"/>
      <c r="AO496" s="177"/>
      <c r="AP496" s="177"/>
      <c r="AQ496" s="128">
        <f t="shared" si="124"/>
        <v>0</v>
      </c>
      <c r="AR496" s="78">
        <f t="shared" si="125"/>
        <v>0</v>
      </c>
      <c r="AS496" s="78">
        <f t="shared" si="126"/>
        <v>0</v>
      </c>
      <c r="AT496" s="78">
        <f t="shared" si="127"/>
        <v>0</v>
      </c>
      <c r="AU496" s="78">
        <f t="shared" si="128"/>
        <v>0</v>
      </c>
      <c r="AV496" s="78">
        <f t="shared" si="129"/>
        <v>0</v>
      </c>
      <c r="AW496" s="78">
        <f t="shared" si="130"/>
        <v>0</v>
      </c>
      <c r="AX496" s="104">
        <f t="shared" si="131"/>
        <v>0</v>
      </c>
    </row>
    <row r="497" spans="1:50" ht="40.5" hidden="1">
      <c r="A497" s="47" t="s">
        <v>134</v>
      </c>
      <c r="B497" s="44" t="s">
        <v>138</v>
      </c>
      <c r="C497" s="30">
        <v>2697</v>
      </c>
      <c r="D497" s="32"/>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75"/>
      <c r="AE497" s="176"/>
      <c r="AF497" s="187"/>
      <c r="AG497" s="187"/>
      <c r="AH497" s="187"/>
      <c r="AI497" s="187"/>
      <c r="AJ497" s="187"/>
      <c r="AK497" s="178">
        <f t="shared" si="123"/>
        <v>0</v>
      </c>
      <c r="AL497" s="177"/>
      <c r="AM497" s="177"/>
      <c r="AN497" s="177"/>
      <c r="AO497" s="177"/>
      <c r="AP497" s="177"/>
      <c r="AQ497" s="128">
        <f t="shared" si="124"/>
        <v>0</v>
      </c>
      <c r="AR497" s="78">
        <f t="shared" si="125"/>
        <v>0</v>
      </c>
      <c r="AS497" s="78">
        <f t="shared" si="126"/>
        <v>0</v>
      </c>
      <c r="AT497" s="78">
        <f t="shared" si="127"/>
        <v>0</v>
      </c>
      <c r="AU497" s="78">
        <f t="shared" si="128"/>
        <v>0</v>
      </c>
      <c r="AV497" s="78">
        <f t="shared" si="129"/>
        <v>0</v>
      </c>
      <c r="AW497" s="78">
        <f t="shared" si="130"/>
        <v>0</v>
      </c>
      <c r="AX497" s="104">
        <f t="shared" si="131"/>
        <v>0</v>
      </c>
    </row>
    <row r="498" spans="1:50" ht="40.5" hidden="1">
      <c r="A498" s="30" t="s">
        <v>135</v>
      </c>
      <c r="B498" s="57" t="s">
        <v>1154</v>
      </c>
      <c r="C498" s="30">
        <v>2698</v>
      </c>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75"/>
      <c r="AE498" s="176"/>
      <c r="AF498" s="187"/>
      <c r="AG498" s="187"/>
      <c r="AH498" s="187"/>
      <c r="AI498" s="187"/>
      <c r="AJ498" s="187"/>
      <c r="AK498" s="187"/>
      <c r="AL498" s="187"/>
      <c r="AM498" s="187"/>
      <c r="AN498" s="187"/>
      <c r="AO498" s="187"/>
      <c r="AP498" s="187"/>
      <c r="AQ498" s="132"/>
      <c r="AR498" s="56"/>
      <c r="AS498" s="56"/>
      <c r="AT498" s="56"/>
      <c r="AU498" s="56"/>
      <c r="AV498" s="56"/>
      <c r="AW498" s="56"/>
      <c r="AX498" s="56"/>
    </row>
    <row r="499" spans="1:50" ht="30" hidden="1">
      <c r="A499" s="30" t="s">
        <v>1631</v>
      </c>
      <c r="B499" s="37" t="s">
        <v>1154</v>
      </c>
      <c r="C499" s="43">
        <v>2699</v>
      </c>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75"/>
      <c r="AE499" s="176"/>
      <c r="AF499" s="187"/>
      <c r="AG499" s="187"/>
      <c r="AH499" s="187"/>
      <c r="AI499" s="187"/>
      <c r="AJ499" s="187"/>
      <c r="AK499" s="187"/>
      <c r="AL499" s="187"/>
      <c r="AM499" s="187"/>
      <c r="AN499" s="187"/>
      <c r="AO499" s="187"/>
      <c r="AP499" s="187"/>
      <c r="AQ499" s="132"/>
      <c r="AR499" s="56"/>
      <c r="AS499" s="56"/>
      <c r="AT499" s="56"/>
      <c r="AU499" s="56"/>
      <c r="AV499" s="56"/>
      <c r="AW499" s="56"/>
      <c r="AX499" s="56"/>
    </row>
    <row r="500" spans="1:50" ht="81" hidden="1">
      <c r="A500" s="95" t="s">
        <v>1632</v>
      </c>
      <c r="B500" s="92" t="s">
        <v>136</v>
      </c>
      <c r="C500" s="79">
        <v>2700</v>
      </c>
      <c r="D500" s="94" t="s">
        <v>1693</v>
      </c>
      <c r="E500" s="94" t="s">
        <v>1693</v>
      </c>
      <c r="F500" s="94" t="s">
        <v>1693</v>
      </c>
      <c r="G500" s="94" t="s">
        <v>1693</v>
      </c>
      <c r="H500" s="94" t="s">
        <v>1693</v>
      </c>
      <c r="I500" s="94" t="s">
        <v>1693</v>
      </c>
      <c r="J500" s="94" t="s">
        <v>1693</v>
      </c>
      <c r="K500" s="94" t="s">
        <v>1693</v>
      </c>
      <c r="L500" s="94" t="s">
        <v>1693</v>
      </c>
      <c r="M500" s="94" t="s">
        <v>1693</v>
      </c>
      <c r="N500" s="94" t="s">
        <v>1693</v>
      </c>
      <c r="O500" s="94" t="s">
        <v>1693</v>
      </c>
      <c r="P500" s="94" t="s">
        <v>1693</v>
      </c>
      <c r="Q500" s="94" t="s">
        <v>1693</v>
      </c>
      <c r="R500" s="94" t="s">
        <v>1693</v>
      </c>
      <c r="S500" s="94" t="s">
        <v>1693</v>
      </c>
      <c r="T500" s="94" t="s">
        <v>1693</v>
      </c>
      <c r="U500" s="94" t="s">
        <v>1693</v>
      </c>
      <c r="V500" s="94" t="s">
        <v>1693</v>
      </c>
      <c r="W500" s="94" t="s">
        <v>1693</v>
      </c>
      <c r="X500" s="94" t="s">
        <v>1693</v>
      </c>
      <c r="Y500" s="94" t="s">
        <v>1693</v>
      </c>
      <c r="Z500" s="94" t="s">
        <v>1693</v>
      </c>
      <c r="AA500" s="94" t="s">
        <v>1693</v>
      </c>
      <c r="AB500" s="94" t="s">
        <v>1693</v>
      </c>
      <c r="AC500" s="94" t="s">
        <v>1693</v>
      </c>
      <c r="AD500" s="184" t="s">
        <v>1693</v>
      </c>
      <c r="AE500" s="184" t="s">
        <v>1693</v>
      </c>
      <c r="AF500" s="181">
        <f>SUM(AF501:AF504)</f>
        <v>0</v>
      </c>
      <c r="AG500" s="181">
        <f aca="true" t="shared" si="132" ref="AG500:AX500">SUM(AG501:AG504)</f>
        <v>0</v>
      </c>
      <c r="AH500" s="181">
        <f t="shared" si="132"/>
        <v>0</v>
      </c>
      <c r="AI500" s="181">
        <f t="shared" si="132"/>
        <v>0</v>
      </c>
      <c r="AJ500" s="181">
        <f t="shared" si="132"/>
        <v>0</v>
      </c>
      <c r="AK500" s="181">
        <f t="shared" si="132"/>
        <v>0</v>
      </c>
      <c r="AL500" s="181">
        <f t="shared" si="132"/>
        <v>0</v>
      </c>
      <c r="AM500" s="181">
        <f t="shared" si="132"/>
        <v>0</v>
      </c>
      <c r="AN500" s="181">
        <f t="shared" si="132"/>
        <v>0</v>
      </c>
      <c r="AO500" s="181">
        <f t="shared" si="132"/>
        <v>0</v>
      </c>
      <c r="AP500" s="181">
        <f t="shared" si="132"/>
        <v>0</v>
      </c>
      <c r="AQ500" s="129">
        <f t="shared" si="132"/>
        <v>0</v>
      </c>
      <c r="AR500" s="83">
        <f t="shared" si="132"/>
        <v>0</v>
      </c>
      <c r="AS500" s="83">
        <f t="shared" si="132"/>
        <v>0</v>
      </c>
      <c r="AT500" s="83">
        <f t="shared" si="132"/>
        <v>0</v>
      </c>
      <c r="AU500" s="83">
        <f t="shared" si="132"/>
        <v>0</v>
      </c>
      <c r="AV500" s="83">
        <f t="shared" si="132"/>
        <v>0</v>
      </c>
      <c r="AW500" s="83">
        <f t="shared" si="132"/>
        <v>0</v>
      </c>
      <c r="AX500" s="83">
        <f t="shared" si="132"/>
        <v>0</v>
      </c>
    </row>
    <row r="501" spans="1:50" ht="40.5" hidden="1">
      <c r="A501" s="47" t="s">
        <v>1633</v>
      </c>
      <c r="B501" s="31" t="s">
        <v>1154</v>
      </c>
      <c r="C501" s="30">
        <v>2701</v>
      </c>
      <c r="D501" s="19"/>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179"/>
      <c r="AE501" s="176"/>
      <c r="AF501" s="177"/>
      <c r="AG501" s="177"/>
      <c r="AH501" s="177"/>
      <c r="AI501" s="177"/>
      <c r="AJ501" s="177"/>
      <c r="AK501" s="177"/>
      <c r="AL501" s="177"/>
      <c r="AM501" s="177"/>
      <c r="AN501" s="177"/>
      <c r="AO501" s="177"/>
      <c r="AP501" s="177"/>
      <c r="AQ501" s="127"/>
      <c r="AR501" s="34"/>
      <c r="AS501" s="34"/>
      <c r="AT501" s="34"/>
      <c r="AU501" s="34"/>
      <c r="AV501" s="34"/>
      <c r="AW501" s="34"/>
      <c r="AX501" s="34"/>
    </row>
    <row r="502" spans="1:50" ht="40.5" hidden="1">
      <c r="A502" s="47" t="s">
        <v>1634</v>
      </c>
      <c r="B502" s="31" t="s">
        <v>1154</v>
      </c>
      <c r="C502" s="30">
        <v>2702</v>
      </c>
      <c r="D502" s="19"/>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179"/>
      <c r="AE502" s="176"/>
      <c r="AF502" s="177"/>
      <c r="AG502" s="177"/>
      <c r="AH502" s="177"/>
      <c r="AI502" s="177"/>
      <c r="AJ502" s="177"/>
      <c r="AK502" s="177"/>
      <c r="AL502" s="177"/>
      <c r="AM502" s="177"/>
      <c r="AN502" s="177"/>
      <c r="AO502" s="177"/>
      <c r="AP502" s="177"/>
      <c r="AQ502" s="127"/>
      <c r="AR502" s="34"/>
      <c r="AS502" s="34"/>
      <c r="AT502" s="34"/>
      <c r="AU502" s="34"/>
      <c r="AV502" s="34"/>
      <c r="AW502" s="34"/>
      <c r="AX502" s="34"/>
    </row>
    <row r="503" spans="1:50" ht="30" hidden="1">
      <c r="A503" s="47" t="s">
        <v>1154</v>
      </c>
      <c r="B503" s="31" t="s">
        <v>1154</v>
      </c>
      <c r="C503" s="30" t="s">
        <v>1154</v>
      </c>
      <c r="D503" s="19"/>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179"/>
      <c r="AE503" s="176"/>
      <c r="AF503" s="177"/>
      <c r="AG503" s="177"/>
      <c r="AH503" s="177"/>
      <c r="AI503" s="177"/>
      <c r="AJ503" s="177"/>
      <c r="AK503" s="177"/>
      <c r="AL503" s="177"/>
      <c r="AM503" s="177"/>
      <c r="AN503" s="177"/>
      <c r="AO503" s="177"/>
      <c r="AP503" s="177"/>
      <c r="AQ503" s="127"/>
      <c r="AR503" s="34"/>
      <c r="AS503" s="34"/>
      <c r="AT503" s="34"/>
      <c r="AU503" s="34"/>
      <c r="AV503" s="34"/>
      <c r="AW503" s="34"/>
      <c r="AX503" s="34"/>
    </row>
    <row r="504" spans="1:50" ht="30" hidden="1">
      <c r="A504" s="47" t="s">
        <v>1635</v>
      </c>
      <c r="B504" s="31" t="s">
        <v>1154</v>
      </c>
      <c r="C504" s="30">
        <v>2799</v>
      </c>
      <c r="D504" s="19"/>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179"/>
      <c r="AE504" s="176"/>
      <c r="AF504" s="177"/>
      <c r="AG504" s="177"/>
      <c r="AH504" s="177"/>
      <c r="AI504" s="177"/>
      <c r="AJ504" s="177"/>
      <c r="AK504" s="177"/>
      <c r="AL504" s="177"/>
      <c r="AM504" s="177"/>
      <c r="AN504" s="177"/>
      <c r="AO504" s="177"/>
      <c r="AP504" s="177"/>
      <c r="AQ504" s="127"/>
      <c r="AR504" s="34"/>
      <c r="AS504" s="34"/>
      <c r="AT504" s="34"/>
      <c r="AU504" s="34"/>
      <c r="AV504" s="34"/>
      <c r="AW504" s="34"/>
      <c r="AX504" s="34"/>
    </row>
    <row r="505" spans="1:50" ht="202.5" hidden="1">
      <c r="A505" s="95" t="s">
        <v>1636</v>
      </c>
      <c r="B505" s="92" t="s">
        <v>199</v>
      </c>
      <c r="C505" s="79">
        <v>2800</v>
      </c>
      <c r="D505" s="94" t="s">
        <v>1693</v>
      </c>
      <c r="E505" s="94" t="s">
        <v>1693</v>
      </c>
      <c r="F505" s="94" t="s">
        <v>1693</v>
      </c>
      <c r="G505" s="94" t="s">
        <v>1693</v>
      </c>
      <c r="H505" s="94" t="s">
        <v>1693</v>
      </c>
      <c r="I505" s="94" t="s">
        <v>1693</v>
      </c>
      <c r="J505" s="94" t="s">
        <v>1693</v>
      </c>
      <c r="K505" s="94" t="s">
        <v>1693</v>
      </c>
      <c r="L505" s="94" t="s">
        <v>1693</v>
      </c>
      <c r="M505" s="94" t="s">
        <v>1693</v>
      </c>
      <c r="N505" s="94" t="s">
        <v>1693</v>
      </c>
      <c r="O505" s="94" t="s">
        <v>1693</v>
      </c>
      <c r="P505" s="94" t="s">
        <v>1693</v>
      </c>
      <c r="Q505" s="94" t="s">
        <v>1693</v>
      </c>
      <c r="R505" s="94" t="s">
        <v>1693</v>
      </c>
      <c r="S505" s="94" t="s">
        <v>1693</v>
      </c>
      <c r="T505" s="94" t="s">
        <v>1693</v>
      </c>
      <c r="U505" s="94" t="s">
        <v>1693</v>
      </c>
      <c r="V505" s="94" t="s">
        <v>1693</v>
      </c>
      <c r="W505" s="94" t="s">
        <v>1693</v>
      </c>
      <c r="X505" s="94" t="s">
        <v>1693</v>
      </c>
      <c r="Y505" s="94" t="s">
        <v>1693</v>
      </c>
      <c r="Z505" s="94" t="s">
        <v>1693</v>
      </c>
      <c r="AA505" s="94" t="s">
        <v>1693</v>
      </c>
      <c r="AB505" s="94" t="s">
        <v>1693</v>
      </c>
      <c r="AC505" s="94" t="s">
        <v>1693</v>
      </c>
      <c r="AD505" s="184" t="s">
        <v>1693</v>
      </c>
      <c r="AE505" s="184" t="s">
        <v>1693</v>
      </c>
      <c r="AF505" s="181">
        <f>SUM(AF506:AF507)</f>
        <v>0</v>
      </c>
      <c r="AG505" s="181">
        <f aca="true" t="shared" si="133" ref="AG505:AX505">SUM(AG506:AG507)</f>
        <v>0</v>
      </c>
      <c r="AH505" s="181">
        <f t="shared" si="133"/>
        <v>0</v>
      </c>
      <c r="AI505" s="181">
        <f t="shared" si="133"/>
        <v>0</v>
      </c>
      <c r="AJ505" s="181">
        <f t="shared" si="133"/>
        <v>0</v>
      </c>
      <c r="AK505" s="181">
        <f t="shared" si="133"/>
        <v>0</v>
      </c>
      <c r="AL505" s="181">
        <f t="shared" si="133"/>
        <v>0</v>
      </c>
      <c r="AM505" s="181">
        <f t="shared" si="133"/>
        <v>0</v>
      </c>
      <c r="AN505" s="181">
        <f t="shared" si="133"/>
        <v>0</v>
      </c>
      <c r="AO505" s="181">
        <f t="shared" si="133"/>
        <v>0</v>
      </c>
      <c r="AP505" s="181">
        <f t="shared" si="133"/>
        <v>0</v>
      </c>
      <c r="AQ505" s="129">
        <f t="shared" si="133"/>
        <v>0</v>
      </c>
      <c r="AR505" s="83">
        <f t="shared" si="133"/>
        <v>0</v>
      </c>
      <c r="AS505" s="83">
        <f t="shared" si="133"/>
        <v>0</v>
      </c>
      <c r="AT505" s="83">
        <f t="shared" si="133"/>
        <v>0</v>
      </c>
      <c r="AU505" s="83">
        <f t="shared" si="133"/>
        <v>0</v>
      </c>
      <c r="AV505" s="83">
        <f t="shared" si="133"/>
        <v>0</v>
      </c>
      <c r="AW505" s="83">
        <f t="shared" si="133"/>
        <v>0</v>
      </c>
      <c r="AX505" s="83">
        <f t="shared" si="133"/>
        <v>0</v>
      </c>
    </row>
    <row r="506" spans="1:50" ht="60.75" hidden="1">
      <c r="A506" s="95" t="s">
        <v>1637</v>
      </c>
      <c r="B506" s="92" t="s">
        <v>1297</v>
      </c>
      <c r="C506" s="79">
        <v>2801</v>
      </c>
      <c r="D506" s="98"/>
      <c r="E506" s="99"/>
      <c r="F506" s="99"/>
      <c r="G506" s="99"/>
      <c r="H506" s="99"/>
      <c r="I506" s="99"/>
      <c r="J506" s="99"/>
      <c r="K506" s="99"/>
      <c r="L506" s="99"/>
      <c r="M506" s="99"/>
      <c r="N506" s="99"/>
      <c r="O506" s="99"/>
      <c r="P506" s="99"/>
      <c r="Q506" s="99"/>
      <c r="R506" s="99"/>
      <c r="S506" s="99"/>
      <c r="T506" s="99"/>
      <c r="U506" s="99"/>
      <c r="V506" s="99"/>
      <c r="W506" s="99"/>
      <c r="X506" s="99"/>
      <c r="Y506" s="99"/>
      <c r="Z506" s="99"/>
      <c r="AA506" s="99"/>
      <c r="AB506" s="99"/>
      <c r="AC506" s="99"/>
      <c r="AD506" s="188"/>
      <c r="AE506" s="189"/>
      <c r="AF506" s="190"/>
      <c r="AG506" s="190"/>
      <c r="AH506" s="190"/>
      <c r="AI506" s="190"/>
      <c r="AJ506" s="190"/>
      <c r="AK506" s="190"/>
      <c r="AL506" s="190"/>
      <c r="AM506" s="190"/>
      <c r="AN506" s="190"/>
      <c r="AO506" s="190"/>
      <c r="AP506" s="190"/>
      <c r="AQ506" s="133"/>
      <c r="AR506" s="93"/>
      <c r="AS506" s="93"/>
      <c r="AT506" s="93"/>
      <c r="AU506" s="93"/>
      <c r="AV506" s="93"/>
      <c r="AW506" s="93"/>
      <c r="AX506" s="93"/>
    </row>
    <row r="507" spans="1:50" ht="60.75" hidden="1">
      <c r="A507" s="95" t="s">
        <v>1638</v>
      </c>
      <c r="B507" s="92" t="s">
        <v>1303</v>
      </c>
      <c r="C507" s="79">
        <v>2802</v>
      </c>
      <c r="D507" s="94" t="s">
        <v>1693</v>
      </c>
      <c r="E507" s="94" t="s">
        <v>1693</v>
      </c>
      <c r="F507" s="94" t="s">
        <v>1693</v>
      </c>
      <c r="G507" s="94" t="s">
        <v>1693</v>
      </c>
      <c r="H507" s="94" t="s">
        <v>1693</v>
      </c>
      <c r="I507" s="94" t="s">
        <v>1693</v>
      </c>
      <c r="J507" s="94" t="s">
        <v>1693</v>
      </c>
      <c r="K507" s="94" t="s">
        <v>1693</v>
      </c>
      <c r="L507" s="94" t="s">
        <v>1693</v>
      </c>
      <c r="M507" s="94" t="s">
        <v>1693</v>
      </c>
      <c r="N507" s="94" t="s">
        <v>1693</v>
      </c>
      <c r="O507" s="94" t="s">
        <v>1693</v>
      </c>
      <c r="P507" s="94" t="s">
        <v>1693</v>
      </c>
      <c r="Q507" s="94" t="s">
        <v>1693</v>
      </c>
      <c r="R507" s="94" t="s">
        <v>1693</v>
      </c>
      <c r="S507" s="94" t="s">
        <v>1693</v>
      </c>
      <c r="T507" s="94" t="s">
        <v>1693</v>
      </c>
      <c r="U507" s="94" t="s">
        <v>1693</v>
      </c>
      <c r="V507" s="94" t="s">
        <v>1693</v>
      </c>
      <c r="W507" s="94" t="s">
        <v>1693</v>
      </c>
      <c r="X507" s="94" t="s">
        <v>1693</v>
      </c>
      <c r="Y507" s="94" t="s">
        <v>1693</v>
      </c>
      <c r="Z507" s="94" t="s">
        <v>1693</v>
      </c>
      <c r="AA507" s="94" t="s">
        <v>1693</v>
      </c>
      <c r="AB507" s="94" t="s">
        <v>1693</v>
      </c>
      <c r="AC507" s="94" t="s">
        <v>1693</v>
      </c>
      <c r="AD507" s="184" t="s">
        <v>1693</v>
      </c>
      <c r="AE507" s="184" t="s">
        <v>1693</v>
      </c>
      <c r="AF507" s="181">
        <f>SUM(AF508:AF511)</f>
        <v>0</v>
      </c>
      <c r="AG507" s="181">
        <f aca="true" t="shared" si="134" ref="AG507:AX507">SUM(AG508:AG511)</f>
        <v>0</v>
      </c>
      <c r="AH507" s="181">
        <f t="shared" si="134"/>
        <v>0</v>
      </c>
      <c r="AI507" s="181">
        <f t="shared" si="134"/>
        <v>0</v>
      </c>
      <c r="AJ507" s="181">
        <f t="shared" si="134"/>
        <v>0</v>
      </c>
      <c r="AK507" s="181">
        <f t="shared" si="134"/>
        <v>0</v>
      </c>
      <c r="AL507" s="181">
        <f t="shared" si="134"/>
        <v>0</v>
      </c>
      <c r="AM507" s="181">
        <f t="shared" si="134"/>
        <v>0</v>
      </c>
      <c r="AN507" s="181">
        <f t="shared" si="134"/>
        <v>0</v>
      </c>
      <c r="AO507" s="181">
        <f t="shared" si="134"/>
        <v>0</v>
      </c>
      <c r="AP507" s="181">
        <f t="shared" si="134"/>
        <v>0</v>
      </c>
      <c r="AQ507" s="129">
        <f t="shared" si="134"/>
        <v>0</v>
      </c>
      <c r="AR507" s="83">
        <f t="shared" si="134"/>
        <v>0</v>
      </c>
      <c r="AS507" s="83">
        <f t="shared" si="134"/>
        <v>0</v>
      </c>
      <c r="AT507" s="83">
        <f t="shared" si="134"/>
        <v>0</v>
      </c>
      <c r="AU507" s="83">
        <f t="shared" si="134"/>
        <v>0</v>
      </c>
      <c r="AV507" s="83">
        <f t="shared" si="134"/>
        <v>0</v>
      </c>
      <c r="AW507" s="83">
        <f t="shared" si="134"/>
        <v>0</v>
      </c>
      <c r="AX507" s="83">
        <f t="shared" si="134"/>
        <v>0</v>
      </c>
    </row>
    <row r="508" spans="1:50" ht="40.5" hidden="1">
      <c r="A508" s="47" t="s">
        <v>1639</v>
      </c>
      <c r="B508" s="31" t="s">
        <v>1154</v>
      </c>
      <c r="C508" s="30">
        <v>2803</v>
      </c>
      <c r="D508" s="19"/>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179"/>
      <c r="AE508" s="176"/>
      <c r="AF508" s="177"/>
      <c r="AG508" s="177"/>
      <c r="AH508" s="177"/>
      <c r="AI508" s="177"/>
      <c r="AJ508" s="177"/>
      <c r="AK508" s="177"/>
      <c r="AL508" s="177"/>
      <c r="AM508" s="177"/>
      <c r="AN508" s="177"/>
      <c r="AO508" s="177"/>
      <c r="AP508" s="177"/>
      <c r="AQ508" s="127"/>
      <c r="AR508" s="34"/>
      <c r="AS508" s="34"/>
      <c r="AT508" s="34"/>
      <c r="AU508" s="34"/>
      <c r="AV508" s="34"/>
      <c r="AW508" s="34"/>
      <c r="AX508" s="34"/>
    </row>
    <row r="509" spans="1:50" ht="40.5" hidden="1">
      <c r="A509" s="47" t="s">
        <v>1640</v>
      </c>
      <c r="B509" s="31" t="s">
        <v>1154</v>
      </c>
      <c r="C509" s="30">
        <v>2804</v>
      </c>
      <c r="D509" s="19"/>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179"/>
      <c r="AE509" s="176"/>
      <c r="AF509" s="177"/>
      <c r="AG509" s="177"/>
      <c r="AH509" s="177"/>
      <c r="AI509" s="177"/>
      <c r="AJ509" s="177"/>
      <c r="AK509" s="177"/>
      <c r="AL509" s="177"/>
      <c r="AM509" s="177"/>
      <c r="AN509" s="177"/>
      <c r="AO509" s="177"/>
      <c r="AP509" s="177"/>
      <c r="AQ509" s="127"/>
      <c r="AR509" s="34"/>
      <c r="AS509" s="34"/>
      <c r="AT509" s="34"/>
      <c r="AU509" s="34"/>
      <c r="AV509" s="34"/>
      <c r="AW509" s="34"/>
      <c r="AX509" s="34"/>
    </row>
    <row r="510" spans="1:50" ht="30" hidden="1">
      <c r="A510" s="47" t="s">
        <v>1154</v>
      </c>
      <c r="B510" s="58" t="s">
        <v>1154</v>
      </c>
      <c r="C510" s="30" t="s">
        <v>1154</v>
      </c>
      <c r="D510" s="19"/>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179"/>
      <c r="AE510" s="176"/>
      <c r="AF510" s="177"/>
      <c r="AG510" s="177"/>
      <c r="AH510" s="177"/>
      <c r="AI510" s="177"/>
      <c r="AJ510" s="177"/>
      <c r="AK510" s="177"/>
      <c r="AL510" s="177"/>
      <c r="AM510" s="177"/>
      <c r="AN510" s="177"/>
      <c r="AO510" s="177"/>
      <c r="AP510" s="177"/>
      <c r="AQ510" s="127"/>
      <c r="AR510" s="34"/>
      <c r="AS510" s="34"/>
      <c r="AT510" s="34"/>
      <c r="AU510" s="34"/>
      <c r="AV510" s="34"/>
      <c r="AW510" s="34"/>
      <c r="AX510" s="34"/>
    </row>
    <row r="511" spans="1:50" ht="30" hidden="1">
      <c r="A511" s="47" t="s">
        <v>1641</v>
      </c>
      <c r="B511" s="55" t="s">
        <v>1154</v>
      </c>
      <c r="C511" s="43">
        <v>2899</v>
      </c>
      <c r="D511" s="19"/>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179"/>
      <c r="AE511" s="176"/>
      <c r="AF511" s="177"/>
      <c r="AG511" s="177"/>
      <c r="AH511" s="177"/>
      <c r="AI511" s="177"/>
      <c r="AJ511" s="177"/>
      <c r="AK511" s="177"/>
      <c r="AL511" s="177"/>
      <c r="AM511" s="177"/>
      <c r="AN511" s="177"/>
      <c r="AO511" s="177"/>
      <c r="AP511" s="177"/>
      <c r="AQ511" s="127"/>
      <c r="AR511" s="34"/>
      <c r="AS511" s="34"/>
      <c r="AT511" s="34"/>
      <c r="AU511" s="34"/>
      <c r="AV511" s="34"/>
      <c r="AW511" s="34"/>
      <c r="AX511" s="34"/>
    </row>
    <row r="512" spans="1:50" ht="121.5" hidden="1">
      <c r="A512" s="53" t="s">
        <v>1642</v>
      </c>
      <c r="B512" s="59" t="s">
        <v>200</v>
      </c>
      <c r="C512" s="25">
        <v>3800</v>
      </c>
      <c r="D512" s="54" t="s">
        <v>1693</v>
      </c>
      <c r="E512" s="54" t="s">
        <v>1693</v>
      </c>
      <c r="F512" s="54" t="s">
        <v>1693</v>
      </c>
      <c r="G512" s="54" t="s">
        <v>1693</v>
      </c>
      <c r="H512" s="54" t="s">
        <v>1693</v>
      </c>
      <c r="I512" s="54" t="s">
        <v>1693</v>
      </c>
      <c r="J512" s="54" t="s">
        <v>1693</v>
      </c>
      <c r="K512" s="54" t="s">
        <v>1693</v>
      </c>
      <c r="L512" s="54" t="s">
        <v>1693</v>
      </c>
      <c r="M512" s="54" t="s">
        <v>1693</v>
      </c>
      <c r="N512" s="54" t="s">
        <v>1693</v>
      </c>
      <c r="O512" s="54" t="s">
        <v>1693</v>
      </c>
      <c r="P512" s="54" t="s">
        <v>1693</v>
      </c>
      <c r="Q512" s="54" t="s">
        <v>1693</v>
      </c>
      <c r="R512" s="54" t="s">
        <v>1693</v>
      </c>
      <c r="S512" s="54" t="s">
        <v>1693</v>
      </c>
      <c r="T512" s="54" t="s">
        <v>1693</v>
      </c>
      <c r="U512" s="54" t="s">
        <v>1693</v>
      </c>
      <c r="V512" s="54" t="s">
        <v>1693</v>
      </c>
      <c r="W512" s="54" t="s">
        <v>1693</v>
      </c>
      <c r="X512" s="54" t="s">
        <v>1693</v>
      </c>
      <c r="Y512" s="54" t="s">
        <v>1693</v>
      </c>
      <c r="Z512" s="54" t="s">
        <v>1693</v>
      </c>
      <c r="AA512" s="54" t="s">
        <v>1693</v>
      </c>
      <c r="AB512" s="54" t="s">
        <v>1693</v>
      </c>
      <c r="AC512" s="54" t="s">
        <v>1693</v>
      </c>
      <c r="AD512" s="191" t="s">
        <v>1693</v>
      </c>
      <c r="AE512" s="191" t="s">
        <v>1693</v>
      </c>
      <c r="AF512" s="186">
        <f>AF513+AF592+AF613+AF643+AF748</f>
        <v>0</v>
      </c>
      <c r="AG512" s="186">
        <f aca="true" t="shared" si="135" ref="AG512:AX512">AG513+AG592+AG613+AG643+AG748</f>
        <v>0</v>
      </c>
      <c r="AH512" s="186">
        <f t="shared" si="135"/>
        <v>0</v>
      </c>
      <c r="AI512" s="186">
        <f t="shared" si="135"/>
        <v>0</v>
      </c>
      <c r="AJ512" s="186">
        <f t="shared" si="135"/>
        <v>0</v>
      </c>
      <c r="AK512" s="186">
        <f t="shared" si="135"/>
        <v>0</v>
      </c>
      <c r="AL512" s="186">
        <f t="shared" si="135"/>
        <v>0</v>
      </c>
      <c r="AM512" s="186">
        <f t="shared" si="135"/>
        <v>0</v>
      </c>
      <c r="AN512" s="186">
        <f t="shared" si="135"/>
        <v>0</v>
      </c>
      <c r="AO512" s="186">
        <f t="shared" si="135"/>
        <v>0</v>
      </c>
      <c r="AP512" s="186">
        <f t="shared" si="135"/>
        <v>0</v>
      </c>
      <c r="AQ512" s="131">
        <f t="shared" si="135"/>
        <v>0</v>
      </c>
      <c r="AR512" s="29">
        <f t="shared" si="135"/>
        <v>0</v>
      </c>
      <c r="AS512" s="29">
        <f t="shared" si="135"/>
        <v>0</v>
      </c>
      <c r="AT512" s="29">
        <f t="shared" si="135"/>
        <v>0</v>
      </c>
      <c r="AU512" s="29">
        <f t="shared" si="135"/>
        <v>0</v>
      </c>
      <c r="AV512" s="29">
        <f t="shared" si="135"/>
        <v>0</v>
      </c>
      <c r="AW512" s="29">
        <f t="shared" si="135"/>
        <v>0</v>
      </c>
      <c r="AX512" s="29">
        <f t="shared" si="135"/>
        <v>0</v>
      </c>
    </row>
    <row r="513" spans="1:50" ht="182.25" hidden="1">
      <c r="A513" s="95" t="s">
        <v>1643</v>
      </c>
      <c r="B513" s="92" t="s">
        <v>201</v>
      </c>
      <c r="C513" s="79">
        <v>3801</v>
      </c>
      <c r="D513" s="94" t="s">
        <v>1693</v>
      </c>
      <c r="E513" s="94" t="s">
        <v>1693</v>
      </c>
      <c r="F513" s="94" t="s">
        <v>1693</v>
      </c>
      <c r="G513" s="94" t="s">
        <v>1693</v>
      </c>
      <c r="H513" s="94" t="s">
        <v>1693</v>
      </c>
      <c r="I513" s="94" t="s">
        <v>1693</v>
      </c>
      <c r="J513" s="94" t="s">
        <v>1693</v>
      </c>
      <c r="K513" s="94" t="s">
        <v>1693</v>
      </c>
      <c r="L513" s="94" t="s">
        <v>1693</v>
      </c>
      <c r="M513" s="94" t="s">
        <v>1693</v>
      </c>
      <c r="N513" s="94" t="s">
        <v>1693</v>
      </c>
      <c r="O513" s="94" t="s">
        <v>1693</v>
      </c>
      <c r="P513" s="94" t="s">
        <v>1693</v>
      </c>
      <c r="Q513" s="94" t="s">
        <v>1693</v>
      </c>
      <c r="R513" s="94" t="s">
        <v>1693</v>
      </c>
      <c r="S513" s="94" t="s">
        <v>1693</v>
      </c>
      <c r="T513" s="94" t="s">
        <v>1693</v>
      </c>
      <c r="U513" s="94" t="s">
        <v>1693</v>
      </c>
      <c r="V513" s="94" t="s">
        <v>1693</v>
      </c>
      <c r="W513" s="94" t="s">
        <v>1693</v>
      </c>
      <c r="X513" s="94" t="s">
        <v>1693</v>
      </c>
      <c r="Y513" s="94" t="s">
        <v>1693</v>
      </c>
      <c r="Z513" s="94" t="s">
        <v>1693</v>
      </c>
      <c r="AA513" s="94" t="s">
        <v>1693</v>
      </c>
      <c r="AB513" s="94" t="s">
        <v>1693</v>
      </c>
      <c r="AC513" s="94" t="s">
        <v>1693</v>
      </c>
      <c r="AD513" s="184" t="s">
        <v>1693</v>
      </c>
      <c r="AE513" s="184" t="s">
        <v>1693</v>
      </c>
      <c r="AF513" s="181">
        <f>AF514+AF554</f>
        <v>0</v>
      </c>
      <c r="AG513" s="181">
        <f aca="true" t="shared" si="136" ref="AG513:AX513">AG514+AG554</f>
        <v>0</v>
      </c>
      <c r="AH513" s="181">
        <f t="shared" si="136"/>
        <v>0</v>
      </c>
      <c r="AI513" s="181">
        <f t="shared" si="136"/>
        <v>0</v>
      </c>
      <c r="AJ513" s="181">
        <f t="shared" si="136"/>
        <v>0</v>
      </c>
      <c r="AK513" s="181">
        <f t="shared" si="136"/>
        <v>0</v>
      </c>
      <c r="AL513" s="181">
        <f t="shared" si="136"/>
        <v>0</v>
      </c>
      <c r="AM513" s="181">
        <f t="shared" si="136"/>
        <v>0</v>
      </c>
      <c r="AN513" s="181">
        <f t="shared" si="136"/>
        <v>0</v>
      </c>
      <c r="AO513" s="181">
        <f t="shared" si="136"/>
        <v>0</v>
      </c>
      <c r="AP513" s="181">
        <f t="shared" si="136"/>
        <v>0</v>
      </c>
      <c r="AQ513" s="129">
        <f t="shared" si="136"/>
        <v>0</v>
      </c>
      <c r="AR513" s="83">
        <f t="shared" si="136"/>
        <v>0</v>
      </c>
      <c r="AS513" s="83">
        <f t="shared" si="136"/>
        <v>0</v>
      </c>
      <c r="AT513" s="83">
        <f t="shared" si="136"/>
        <v>0</v>
      </c>
      <c r="AU513" s="83">
        <f t="shared" si="136"/>
        <v>0</v>
      </c>
      <c r="AV513" s="83">
        <f t="shared" si="136"/>
        <v>0</v>
      </c>
      <c r="AW513" s="83">
        <f t="shared" si="136"/>
        <v>0</v>
      </c>
      <c r="AX513" s="83">
        <f t="shared" si="136"/>
        <v>0</v>
      </c>
    </row>
    <row r="514" spans="1:50" ht="141.75" hidden="1">
      <c r="A514" s="95" t="s">
        <v>1644</v>
      </c>
      <c r="B514" s="92" t="s">
        <v>202</v>
      </c>
      <c r="C514" s="79">
        <v>3802</v>
      </c>
      <c r="D514" s="94" t="s">
        <v>1693</v>
      </c>
      <c r="E514" s="94" t="s">
        <v>1693</v>
      </c>
      <c r="F514" s="94" t="s">
        <v>1693</v>
      </c>
      <c r="G514" s="94" t="s">
        <v>1693</v>
      </c>
      <c r="H514" s="94" t="s">
        <v>1693</v>
      </c>
      <c r="I514" s="94" t="s">
        <v>1693</v>
      </c>
      <c r="J514" s="94" t="s">
        <v>1693</v>
      </c>
      <c r="K514" s="94" t="s">
        <v>1693</v>
      </c>
      <c r="L514" s="94" t="s">
        <v>1693</v>
      </c>
      <c r="M514" s="94" t="s">
        <v>1693</v>
      </c>
      <c r="N514" s="94" t="s">
        <v>1693</v>
      </c>
      <c r="O514" s="94" t="s">
        <v>1693</v>
      </c>
      <c r="P514" s="94" t="s">
        <v>1693</v>
      </c>
      <c r="Q514" s="94" t="s">
        <v>1693</v>
      </c>
      <c r="R514" s="94" t="s">
        <v>1693</v>
      </c>
      <c r="S514" s="94" t="s">
        <v>1693</v>
      </c>
      <c r="T514" s="94" t="s">
        <v>1693</v>
      </c>
      <c r="U514" s="94" t="s">
        <v>1693</v>
      </c>
      <c r="V514" s="94" t="s">
        <v>1693</v>
      </c>
      <c r="W514" s="94" t="s">
        <v>1693</v>
      </c>
      <c r="X514" s="94" t="s">
        <v>1693</v>
      </c>
      <c r="Y514" s="94" t="s">
        <v>1693</v>
      </c>
      <c r="Z514" s="94" t="s">
        <v>1693</v>
      </c>
      <c r="AA514" s="94" t="s">
        <v>1693</v>
      </c>
      <c r="AB514" s="94" t="s">
        <v>1693</v>
      </c>
      <c r="AC514" s="94" t="s">
        <v>1693</v>
      </c>
      <c r="AD514" s="184" t="s">
        <v>1693</v>
      </c>
      <c r="AE514" s="184" t="s">
        <v>1693</v>
      </c>
      <c r="AF514" s="181">
        <f>SUM(AF515:AF553)</f>
        <v>0</v>
      </c>
      <c r="AG514" s="181">
        <f aca="true" t="shared" si="137" ref="AG514:AX514">SUM(AG515:AG553)</f>
        <v>0</v>
      </c>
      <c r="AH514" s="181">
        <f t="shared" si="137"/>
        <v>0</v>
      </c>
      <c r="AI514" s="181">
        <f t="shared" si="137"/>
        <v>0</v>
      </c>
      <c r="AJ514" s="181">
        <f t="shared" si="137"/>
        <v>0</v>
      </c>
      <c r="AK514" s="181">
        <f t="shared" si="137"/>
        <v>0</v>
      </c>
      <c r="AL514" s="181">
        <f t="shared" si="137"/>
        <v>0</v>
      </c>
      <c r="AM514" s="181">
        <f t="shared" si="137"/>
        <v>0</v>
      </c>
      <c r="AN514" s="181">
        <f t="shared" si="137"/>
        <v>0</v>
      </c>
      <c r="AO514" s="181">
        <f t="shared" si="137"/>
        <v>0</v>
      </c>
      <c r="AP514" s="181">
        <f t="shared" si="137"/>
        <v>0</v>
      </c>
      <c r="AQ514" s="129">
        <f t="shared" si="137"/>
        <v>0</v>
      </c>
      <c r="AR514" s="83">
        <f t="shared" si="137"/>
        <v>0</v>
      </c>
      <c r="AS514" s="83">
        <f t="shared" si="137"/>
        <v>0</v>
      </c>
      <c r="AT514" s="83">
        <f t="shared" si="137"/>
        <v>0</v>
      </c>
      <c r="AU514" s="83">
        <f t="shared" si="137"/>
        <v>0</v>
      </c>
      <c r="AV514" s="83">
        <f t="shared" si="137"/>
        <v>0</v>
      </c>
      <c r="AW514" s="83">
        <f t="shared" si="137"/>
        <v>0</v>
      </c>
      <c r="AX514" s="83">
        <f t="shared" si="137"/>
        <v>0</v>
      </c>
    </row>
    <row r="515" spans="1:50" ht="182.25" hidden="1">
      <c r="A515" s="47" t="s">
        <v>203</v>
      </c>
      <c r="B515" s="31" t="s">
        <v>204</v>
      </c>
      <c r="C515" s="30">
        <v>3803</v>
      </c>
      <c r="D515" s="19"/>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179"/>
      <c r="AE515" s="176"/>
      <c r="AF515" s="177"/>
      <c r="AG515" s="177"/>
      <c r="AH515" s="177"/>
      <c r="AI515" s="177"/>
      <c r="AJ515" s="177"/>
      <c r="AK515" s="178">
        <f aca="true" t="shared" si="138" ref="AK515:AK553">AJ515</f>
        <v>0</v>
      </c>
      <c r="AL515" s="177"/>
      <c r="AM515" s="177"/>
      <c r="AN515" s="177"/>
      <c r="AO515" s="177"/>
      <c r="AP515" s="177"/>
      <c r="AQ515" s="128">
        <f aca="true" t="shared" si="139" ref="AQ515:AQ553">AP515</f>
        <v>0</v>
      </c>
      <c r="AR515" s="78">
        <f aca="true" t="shared" si="140" ref="AR515:AR553">AG515</f>
        <v>0</v>
      </c>
      <c r="AS515" s="78">
        <f aca="true" t="shared" si="141" ref="AS515:AS553">AH515</f>
        <v>0</v>
      </c>
      <c r="AT515" s="78">
        <f aca="true" t="shared" si="142" ref="AT515:AT553">AI515</f>
        <v>0</v>
      </c>
      <c r="AU515" s="78">
        <f aca="true" t="shared" si="143" ref="AU515:AU553">AM515</f>
        <v>0</v>
      </c>
      <c r="AV515" s="78">
        <f aca="true" t="shared" si="144" ref="AV515:AV553">AN515</f>
        <v>0</v>
      </c>
      <c r="AW515" s="78">
        <f aca="true" t="shared" si="145" ref="AW515:AW553">AO515</f>
        <v>0</v>
      </c>
      <c r="AX515" s="104">
        <f aca="true" t="shared" si="146" ref="AX515:AX553">IF(AW515&gt;0,"нормативный и плановый",0)</f>
        <v>0</v>
      </c>
    </row>
    <row r="516" spans="1:50" ht="60.75" hidden="1">
      <c r="A516" s="47" t="s">
        <v>205</v>
      </c>
      <c r="B516" s="31" t="s">
        <v>57</v>
      </c>
      <c r="C516" s="30">
        <v>3804</v>
      </c>
      <c r="D516" s="19"/>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179"/>
      <c r="AE516" s="176"/>
      <c r="AF516" s="177"/>
      <c r="AG516" s="177"/>
      <c r="AH516" s="177"/>
      <c r="AI516" s="177"/>
      <c r="AJ516" s="177"/>
      <c r="AK516" s="178">
        <f t="shared" si="138"/>
        <v>0</v>
      </c>
      <c r="AL516" s="177"/>
      <c r="AM516" s="177"/>
      <c r="AN516" s="177"/>
      <c r="AO516" s="177"/>
      <c r="AP516" s="177"/>
      <c r="AQ516" s="128">
        <f t="shared" si="139"/>
        <v>0</v>
      </c>
      <c r="AR516" s="78">
        <f t="shared" si="140"/>
        <v>0</v>
      </c>
      <c r="AS516" s="78">
        <f t="shared" si="141"/>
        <v>0</v>
      </c>
      <c r="AT516" s="78">
        <f t="shared" si="142"/>
        <v>0</v>
      </c>
      <c r="AU516" s="78">
        <f t="shared" si="143"/>
        <v>0</v>
      </c>
      <c r="AV516" s="78">
        <f t="shared" si="144"/>
        <v>0</v>
      </c>
      <c r="AW516" s="78">
        <f t="shared" si="145"/>
        <v>0</v>
      </c>
      <c r="AX516" s="104">
        <f t="shared" si="146"/>
        <v>0</v>
      </c>
    </row>
    <row r="517" spans="1:50" ht="101.25" hidden="1">
      <c r="A517" s="47" t="s">
        <v>206</v>
      </c>
      <c r="B517" s="36" t="s">
        <v>453</v>
      </c>
      <c r="C517" s="30">
        <v>3805</v>
      </c>
      <c r="D517" s="19"/>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179"/>
      <c r="AE517" s="176"/>
      <c r="AF517" s="177"/>
      <c r="AG517" s="177"/>
      <c r="AH517" s="177"/>
      <c r="AI517" s="177"/>
      <c r="AJ517" s="177"/>
      <c r="AK517" s="178">
        <f t="shared" si="138"/>
        <v>0</v>
      </c>
      <c r="AL517" s="177"/>
      <c r="AM517" s="177"/>
      <c r="AN517" s="177"/>
      <c r="AO517" s="177"/>
      <c r="AP517" s="177"/>
      <c r="AQ517" s="128">
        <f t="shared" si="139"/>
        <v>0</v>
      </c>
      <c r="AR517" s="78">
        <f t="shared" si="140"/>
        <v>0</v>
      </c>
      <c r="AS517" s="78">
        <f t="shared" si="141"/>
        <v>0</v>
      </c>
      <c r="AT517" s="78">
        <f t="shared" si="142"/>
        <v>0</v>
      </c>
      <c r="AU517" s="78">
        <f t="shared" si="143"/>
        <v>0</v>
      </c>
      <c r="AV517" s="78">
        <f t="shared" si="144"/>
        <v>0</v>
      </c>
      <c r="AW517" s="78">
        <f t="shared" si="145"/>
        <v>0</v>
      </c>
      <c r="AX517" s="104">
        <f t="shared" si="146"/>
        <v>0</v>
      </c>
    </row>
    <row r="518" spans="1:50" ht="182.25" hidden="1">
      <c r="A518" s="47" t="s">
        <v>207</v>
      </c>
      <c r="B518" s="36" t="s">
        <v>454</v>
      </c>
      <c r="C518" s="30">
        <v>3806</v>
      </c>
      <c r="D518" s="19"/>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179"/>
      <c r="AE518" s="176"/>
      <c r="AF518" s="177"/>
      <c r="AG518" s="177"/>
      <c r="AH518" s="177"/>
      <c r="AI518" s="177"/>
      <c r="AJ518" s="177"/>
      <c r="AK518" s="178">
        <f t="shared" si="138"/>
        <v>0</v>
      </c>
      <c r="AL518" s="177"/>
      <c r="AM518" s="177"/>
      <c r="AN518" s="177"/>
      <c r="AO518" s="177"/>
      <c r="AP518" s="177"/>
      <c r="AQ518" s="128">
        <f t="shared" si="139"/>
        <v>0</v>
      </c>
      <c r="AR518" s="78">
        <f t="shared" si="140"/>
        <v>0</v>
      </c>
      <c r="AS518" s="78">
        <f t="shared" si="141"/>
        <v>0</v>
      </c>
      <c r="AT518" s="78">
        <f t="shared" si="142"/>
        <v>0</v>
      </c>
      <c r="AU518" s="78">
        <f t="shared" si="143"/>
        <v>0</v>
      </c>
      <c r="AV518" s="78">
        <f t="shared" si="144"/>
        <v>0</v>
      </c>
      <c r="AW518" s="78">
        <f t="shared" si="145"/>
        <v>0</v>
      </c>
      <c r="AX518" s="104">
        <f t="shared" si="146"/>
        <v>0</v>
      </c>
    </row>
    <row r="519" spans="1:50" ht="409.5" hidden="1">
      <c r="A519" s="47" t="s">
        <v>208</v>
      </c>
      <c r="B519" s="36" t="s">
        <v>455</v>
      </c>
      <c r="C519" s="30">
        <v>3807</v>
      </c>
      <c r="D519" s="19"/>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179"/>
      <c r="AE519" s="176"/>
      <c r="AF519" s="177"/>
      <c r="AG519" s="177"/>
      <c r="AH519" s="177"/>
      <c r="AI519" s="177"/>
      <c r="AJ519" s="177"/>
      <c r="AK519" s="178">
        <f t="shared" si="138"/>
        <v>0</v>
      </c>
      <c r="AL519" s="177"/>
      <c r="AM519" s="177"/>
      <c r="AN519" s="177"/>
      <c r="AO519" s="177"/>
      <c r="AP519" s="177"/>
      <c r="AQ519" s="128">
        <f t="shared" si="139"/>
        <v>0</v>
      </c>
      <c r="AR519" s="78">
        <f t="shared" si="140"/>
        <v>0</v>
      </c>
      <c r="AS519" s="78">
        <f t="shared" si="141"/>
        <v>0</v>
      </c>
      <c r="AT519" s="78">
        <f t="shared" si="142"/>
        <v>0</v>
      </c>
      <c r="AU519" s="78">
        <f t="shared" si="143"/>
        <v>0</v>
      </c>
      <c r="AV519" s="78">
        <f t="shared" si="144"/>
        <v>0</v>
      </c>
      <c r="AW519" s="78">
        <f t="shared" si="145"/>
        <v>0</v>
      </c>
      <c r="AX519" s="104">
        <f t="shared" si="146"/>
        <v>0</v>
      </c>
    </row>
    <row r="520" spans="1:50" ht="303.75" hidden="1">
      <c r="A520" s="47" t="s">
        <v>209</v>
      </c>
      <c r="B520" s="36" t="s">
        <v>456</v>
      </c>
      <c r="C520" s="30">
        <v>3808</v>
      </c>
      <c r="D520" s="19"/>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179"/>
      <c r="AE520" s="176"/>
      <c r="AF520" s="177"/>
      <c r="AG520" s="177"/>
      <c r="AH520" s="177"/>
      <c r="AI520" s="177"/>
      <c r="AJ520" s="177"/>
      <c r="AK520" s="178">
        <f t="shared" si="138"/>
        <v>0</v>
      </c>
      <c r="AL520" s="177"/>
      <c r="AM520" s="177"/>
      <c r="AN520" s="177"/>
      <c r="AO520" s="177"/>
      <c r="AP520" s="177"/>
      <c r="AQ520" s="128">
        <f t="shared" si="139"/>
        <v>0</v>
      </c>
      <c r="AR520" s="78">
        <f t="shared" si="140"/>
        <v>0</v>
      </c>
      <c r="AS520" s="78">
        <f t="shared" si="141"/>
        <v>0</v>
      </c>
      <c r="AT520" s="78">
        <f t="shared" si="142"/>
        <v>0</v>
      </c>
      <c r="AU520" s="78">
        <f t="shared" si="143"/>
        <v>0</v>
      </c>
      <c r="AV520" s="78">
        <f t="shared" si="144"/>
        <v>0</v>
      </c>
      <c r="AW520" s="78">
        <f t="shared" si="145"/>
        <v>0</v>
      </c>
      <c r="AX520" s="104">
        <f t="shared" si="146"/>
        <v>0</v>
      </c>
    </row>
    <row r="521" spans="1:50" ht="121.5" hidden="1">
      <c r="A521" s="47" t="s">
        <v>210</v>
      </c>
      <c r="B521" s="36" t="s">
        <v>457</v>
      </c>
      <c r="C521" s="30">
        <v>3809</v>
      </c>
      <c r="D521" s="19"/>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179"/>
      <c r="AE521" s="176"/>
      <c r="AF521" s="177"/>
      <c r="AG521" s="177"/>
      <c r="AH521" s="177"/>
      <c r="AI521" s="177"/>
      <c r="AJ521" s="177"/>
      <c r="AK521" s="178">
        <f t="shared" si="138"/>
        <v>0</v>
      </c>
      <c r="AL521" s="177"/>
      <c r="AM521" s="177"/>
      <c r="AN521" s="177"/>
      <c r="AO521" s="177"/>
      <c r="AP521" s="177"/>
      <c r="AQ521" s="128">
        <f t="shared" si="139"/>
        <v>0</v>
      </c>
      <c r="AR521" s="78">
        <f t="shared" si="140"/>
        <v>0</v>
      </c>
      <c r="AS521" s="78">
        <f t="shared" si="141"/>
        <v>0</v>
      </c>
      <c r="AT521" s="78">
        <f t="shared" si="142"/>
        <v>0</v>
      </c>
      <c r="AU521" s="78">
        <f t="shared" si="143"/>
        <v>0</v>
      </c>
      <c r="AV521" s="78">
        <f t="shared" si="144"/>
        <v>0</v>
      </c>
      <c r="AW521" s="78">
        <f t="shared" si="145"/>
        <v>0</v>
      </c>
      <c r="AX521" s="104">
        <f t="shared" si="146"/>
        <v>0</v>
      </c>
    </row>
    <row r="522" spans="1:50" ht="141.75" hidden="1">
      <c r="A522" s="47" t="s">
        <v>211</v>
      </c>
      <c r="B522" s="36" t="s">
        <v>458</v>
      </c>
      <c r="C522" s="30">
        <v>3810</v>
      </c>
      <c r="D522" s="19"/>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179"/>
      <c r="AE522" s="176"/>
      <c r="AF522" s="177"/>
      <c r="AG522" s="177"/>
      <c r="AH522" s="177"/>
      <c r="AI522" s="177"/>
      <c r="AJ522" s="177"/>
      <c r="AK522" s="178">
        <f t="shared" si="138"/>
        <v>0</v>
      </c>
      <c r="AL522" s="177"/>
      <c r="AM522" s="177"/>
      <c r="AN522" s="177"/>
      <c r="AO522" s="177"/>
      <c r="AP522" s="177"/>
      <c r="AQ522" s="128">
        <f t="shared" si="139"/>
        <v>0</v>
      </c>
      <c r="AR522" s="78">
        <f t="shared" si="140"/>
        <v>0</v>
      </c>
      <c r="AS522" s="78">
        <f t="shared" si="141"/>
        <v>0</v>
      </c>
      <c r="AT522" s="78">
        <f t="shared" si="142"/>
        <v>0</v>
      </c>
      <c r="AU522" s="78">
        <f t="shared" si="143"/>
        <v>0</v>
      </c>
      <c r="AV522" s="78">
        <f t="shared" si="144"/>
        <v>0</v>
      </c>
      <c r="AW522" s="78">
        <f t="shared" si="145"/>
        <v>0</v>
      </c>
      <c r="AX522" s="104">
        <f t="shared" si="146"/>
        <v>0</v>
      </c>
    </row>
    <row r="523" spans="1:50" ht="243" hidden="1">
      <c r="A523" s="47" t="s">
        <v>212</v>
      </c>
      <c r="B523" s="36" t="s">
        <v>1078</v>
      </c>
      <c r="C523" s="30">
        <v>3811</v>
      </c>
      <c r="D523" s="19"/>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179"/>
      <c r="AE523" s="176"/>
      <c r="AF523" s="177"/>
      <c r="AG523" s="177"/>
      <c r="AH523" s="177"/>
      <c r="AI523" s="177"/>
      <c r="AJ523" s="177"/>
      <c r="AK523" s="178">
        <f t="shared" si="138"/>
        <v>0</v>
      </c>
      <c r="AL523" s="177"/>
      <c r="AM523" s="177"/>
      <c r="AN523" s="177"/>
      <c r="AO523" s="177"/>
      <c r="AP523" s="177"/>
      <c r="AQ523" s="128">
        <f t="shared" si="139"/>
        <v>0</v>
      </c>
      <c r="AR523" s="78">
        <f t="shared" si="140"/>
        <v>0</v>
      </c>
      <c r="AS523" s="78">
        <f t="shared" si="141"/>
        <v>0</v>
      </c>
      <c r="AT523" s="78">
        <f t="shared" si="142"/>
        <v>0</v>
      </c>
      <c r="AU523" s="78">
        <f t="shared" si="143"/>
        <v>0</v>
      </c>
      <c r="AV523" s="78">
        <f t="shared" si="144"/>
        <v>0</v>
      </c>
      <c r="AW523" s="78">
        <f t="shared" si="145"/>
        <v>0</v>
      </c>
      <c r="AX523" s="104">
        <f t="shared" si="146"/>
        <v>0</v>
      </c>
    </row>
    <row r="524" spans="1:50" ht="81" hidden="1">
      <c r="A524" s="47" t="s">
        <v>213</v>
      </c>
      <c r="B524" s="36" t="s">
        <v>1079</v>
      </c>
      <c r="C524" s="30">
        <v>3812</v>
      </c>
      <c r="D524" s="19"/>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179"/>
      <c r="AE524" s="176"/>
      <c r="AF524" s="177"/>
      <c r="AG524" s="177"/>
      <c r="AH524" s="177"/>
      <c r="AI524" s="177"/>
      <c r="AJ524" s="177"/>
      <c r="AK524" s="178">
        <f t="shared" si="138"/>
        <v>0</v>
      </c>
      <c r="AL524" s="177"/>
      <c r="AM524" s="177"/>
      <c r="AN524" s="177"/>
      <c r="AO524" s="177"/>
      <c r="AP524" s="177"/>
      <c r="AQ524" s="128">
        <f t="shared" si="139"/>
        <v>0</v>
      </c>
      <c r="AR524" s="78">
        <f t="shared" si="140"/>
        <v>0</v>
      </c>
      <c r="AS524" s="78">
        <f t="shared" si="141"/>
        <v>0</v>
      </c>
      <c r="AT524" s="78">
        <f t="shared" si="142"/>
        <v>0</v>
      </c>
      <c r="AU524" s="78">
        <f t="shared" si="143"/>
        <v>0</v>
      </c>
      <c r="AV524" s="78">
        <f t="shared" si="144"/>
        <v>0</v>
      </c>
      <c r="AW524" s="78">
        <f t="shared" si="145"/>
        <v>0</v>
      </c>
      <c r="AX524" s="104">
        <f t="shared" si="146"/>
        <v>0</v>
      </c>
    </row>
    <row r="525" spans="1:50" ht="81" hidden="1">
      <c r="A525" s="47" t="s">
        <v>214</v>
      </c>
      <c r="B525" s="36" t="s">
        <v>1080</v>
      </c>
      <c r="C525" s="30">
        <v>3813</v>
      </c>
      <c r="D525" s="19"/>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179"/>
      <c r="AE525" s="176"/>
      <c r="AF525" s="177"/>
      <c r="AG525" s="177"/>
      <c r="AH525" s="177"/>
      <c r="AI525" s="177"/>
      <c r="AJ525" s="177"/>
      <c r="AK525" s="178">
        <f t="shared" si="138"/>
        <v>0</v>
      </c>
      <c r="AL525" s="177"/>
      <c r="AM525" s="177"/>
      <c r="AN525" s="177"/>
      <c r="AO525" s="177"/>
      <c r="AP525" s="177"/>
      <c r="AQ525" s="128">
        <f t="shared" si="139"/>
        <v>0</v>
      </c>
      <c r="AR525" s="78">
        <f t="shared" si="140"/>
        <v>0</v>
      </c>
      <c r="AS525" s="78">
        <f t="shared" si="141"/>
        <v>0</v>
      </c>
      <c r="AT525" s="78">
        <f t="shared" si="142"/>
        <v>0</v>
      </c>
      <c r="AU525" s="78">
        <f t="shared" si="143"/>
        <v>0</v>
      </c>
      <c r="AV525" s="78">
        <f t="shared" si="144"/>
        <v>0</v>
      </c>
      <c r="AW525" s="78">
        <f t="shared" si="145"/>
        <v>0</v>
      </c>
      <c r="AX525" s="104">
        <f t="shared" si="146"/>
        <v>0</v>
      </c>
    </row>
    <row r="526" spans="1:50" ht="101.25" hidden="1">
      <c r="A526" s="47" t="s">
        <v>215</v>
      </c>
      <c r="B526" s="36" t="s">
        <v>1081</v>
      </c>
      <c r="C526" s="30">
        <v>3814</v>
      </c>
      <c r="D526" s="19"/>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179"/>
      <c r="AE526" s="176"/>
      <c r="AF526" s="177"/>
      <c r="AG526" s="177"/>
      <c r="AH526" s="177"/>
      <c r="AI526" s="177"/>
      <c r="AJ526" s="177"/>
      <c r="AK526" s="178">
        <f t="shared" si="138"/>
        <v>0</v>
      </c>
      <c r="AL526" s="177"/>
      <c r="AM526" s="177"/>
      <c r="AN526" s="177"/>
      <c r="AO526" s="177"/>
      <c r="AP526" s="177"/>
      <c r="AQ526" s="128">
        <f t="shared" si="139"/>
        <v>0</v>
      </c>
      <c r="AR526" s="78">
        <f t="shared" si="140"/>
        <v>0</v>
      </c>
      <c r="AS526" s="78">
        <f t="shared" si="141"/>
        <v>0</v>
      </c>
      <c r="AT526" s="78">
        <f t="shared" si="142"/>
        <v>0</v>
      </c>
      <c r="AU526" s="78">
        <f t="shared" si="143"/>
        <v>0</v>
      </c>
      <c r="AV526" s="78">
        <f t="shared" si="144"/>
        <v>0</v>
      </c>
      <c r="AW526" s="78">
        <f t="shared" si="145"/>
        <v>0</v>
      </c>
      <c r="AX526" s="104">
        <f t="shared" si="146"/>
        <v>0</v>
      </c>
    </row>
    <row r="527" spans="1:50" ht="121.5" hidden="1">
      <c r="A527" s="47" t="s">
        <v>216</v>
      </c>
      <c r="B527" s="36" t="s">
        <v>1082</v>
      </c>
      <c r="C527" s="30">
        <v>3815</v>
      </c>
      <c r="D527" s="19"/>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179"/>
      <c r="AE527" s="176"/>
      <c r="AF527" s="177"/>
      <c r="AG527" s="177"/>
      <c r="AH527" s="177"/>
      <c r="AI527" s="177"/>
      <c r="AJ527" s="177"/>
      <c r="AK527" s="178">
        <f t="shared" si="138"/>
        <v>0</v>
      </c>
      <c r="AL527" s="177"/>
      <c r="AM527" s="177"/>
      <c r="AN527" s="177"/>
      <c r="AO527" s="177"/>
      <c r="AP527" s="177"/>
      <c r="AQ527" s="128">
        <f t="shared" si="139"/>
        <v>0</v>
      </c>
      <c r="AR527" s="78">
        <f t="shared" si="140"/>
        <v>0</v>
      </c>
      <c r="AS527" s="78">
        <f t="shared" si="141"/>
        <v>0</v>
      </c>
      <c r="AT527" s="78">
        <f t="shared" si="142"/>
        <v>0</v>
      </c>
      <c r="AU527" s="78">
        <f t="shared" si="143"/>
        <v>0</v>
      </c>
      <c r="AV527" s="78">
        <f t="shared" si="144"/>
        <v>0</v>
      </c>
      <c r="AW527" s="78">
        <f t="shared" si="145"/>
        <v>0</v>
      </c>
      <c r="AX527" s="104">
        <f t="shared" si="146"/>
        <v>0</v>
      </c>
    </row>
    <row r="528" spans="1:50" ht="101.25" hidden="1">
      <c r="A528" s="47" t="s">
        <v>217</v>
      </c>
      <c r="B528" s="36" t="s">
        <v>1083</v>
      </c>
      <c r="C528" s="30">
        <v>3816</v>
      </c>
      <c r="D528" s="19"/>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179"/>
      <c r="AE528" s="176"/>
      <c r="AF528" s="177"/>
      <c r="AG528" s="177"/>
      <c r="AH528" s="177"/>
      <c r="AI528" s="177"/>
      <c r="AJ528" s="177"/>
      <c r="AK528" s="178">
        <f t="shared" si="138"/>
        <v>0</v>
      </c>
      <c r="AL528" s="177"/>
      <c r="AM528" s="177"/>
      <c r="AN528" s="177"/>
      <c r="AO528" s="177"/>
      <c r="AP528" s="177"/>
      <c r="AQ528" s="128">
        <f t="shared" si="139"/>
        <v>0</v>
      </c>
      <c r="AR528" s="78">
        <f t="shared" si="140"/>
        <v>0</v>
      </c>
      <c r="AS528" s="78">
        <f t="shared" si="141"/>
        <v>0</v>
      </c>
      <c r="AT528" s="78">
        <f t="shared" si="142"/>
        <v>0</v>
      </c>
      <c r="AU528" s="78">
        <f t="shared" si="143"/>
        <v>0</v>
      </c>
      <c r="AV528" s="78">
        <f t="shared" si="144"/>
        <v>0</v>
      </c>
      <c r="AW528" s="78">
        <f t="shared" si="145"/>
        <v>0</v>
      </c>
      <c r="AX528" s="104">
        <f t="shared" si="146"/>
        <v>0</v>
      </c>
    </row>
    <row r="529" spans="1:50" ht="222.75" hidden="1">
      <c r="A529" s="47" t="s">
        <v>218</v>
      </c>
      <c r="B529" s="36" t="s">
        <v>1084</v>
      </c>
      <c r="C529" s="30">
        <v>3817</v>
      </c>
      <c r="D529" s="19"/>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179"/>
      <c r="AE529" s="176"/>
      <c r="AF529" s="177"/>
      <c r="AG529" s="177"/>
      <c r="AH529" s="177"/>
      <c r="AI529" s="177"/>
      <c r="AJ529" s="177"/>
      <c r="AK529" s="178">
        <f t="shared" si="138"/>
        <v>0</v>
      </c>
      <c r="AL529" s="177"/>
      <c r="AM529" s="177"/>
      <c r="AN529" s="177"/>
      <c r="AO529" s="177"/>
      <c r="AP529" s="177"/>
      <c r="AQ529" s="128">
        <f t="shared" si="139"/>
        <v>0</v>
      </c>
      <c r="AR529" s="78">
        <f t="shared" si="140"/>
        <v>0</v>
      </c>
      <c r="AS529" s="78">
        <f t="shared" si="141"/>
        <v>0</v>
      </c>
      <c r="AT529" s="78">
        <f t="shared" si="142"/>
        <v>0</v>
      </c>
      <c r="AU529" s="78">
        <f t="shared" si="143"/>
        <v>0</v>
      </c>
      <c r="AV529" s="78">
        <f t="shared" si="144"/>
        <v>0</v>
      </c>
      <c r="AW529" s="78">
        <f t="shared" si="145"/>
        <v>0</v>
      </c>
      <c r="AX529" s="104">
        <f t="shared" si="146"/>
        <v>0</v>
      </c>
    </row>
    <row r="530" spans="1:50" ht="162" hidden="1">
      <c r="A530" s="47" t="s">
        <v>219</v>
      </c>
      <c r="B530" s="36" t="s">
        <v>1085</v>
      </c>
      <c r="C530" s="30">
        <v>3818</v>
      </c>
      <c r="D530" s="19"/>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179"/>
      <c r="AE530" s="176"/>
      <c r="AF530" s="177"/>
      <c r="AG530" s="177"/>
      <c r="AH530" s="177"/>
      <c r="AI530" s="177"/>
      <c r="AJ530" s="177"/>
      <c r="AK530" s="178">
        <f t="shared" si="138"/>
        <v>0</v>
      </c>
      <c r="AL530" s="177"/>
      <c r="AM530" s="177"/>
      <c r="AN530" s="177"/>
      <c r="AO530" s="177"/>
      <c r="AP530" s="177"/>
      <c r="AQ530" s="128">
        <f t="shared" si="139"/>
        <v>0</v>
      </c>
      <c r="AR530" s="78">
        <f t="shared" si="140"/>
        <v>0</v>
      </c>
      <c r="AS530" s="78">
        <f t="shared" si="141"/>
        <v>0</v>
      </c>
      <c r="AT530" s="78">
        <f t="shared" si="142"/>
        <v>0</v>
      </c>
      <c r="AU530" s="78">
        <f t="shared" si="143"/>
        <v>0</v>
      </c>
      <c r="AV530" s="78">
        <f t="shared" si="144"/>
        <v>0</v>
      </c>
      <c r="AW530" s="78">
        <f t="shared" si="145"/>
        <v>0</v>
      </c>
      <c r="AX530" s="104">
        <f t="shared" si="146"/>
        <v>0</v>
      </c>
    </row>
    <row r="531" spans="1:50" ht="202.5" hidden="1">
      <c r="A531" s="47" t="s">
        <v>220</v>
      </c>
      <c r="B531" s="36" t="s">
        <v>1086</v>
      </c>
      <c r="C531" s="30">
        <v>3819</v>
      </c>
      <c r="D531" s="19"/>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179"/>
      <c r="AE531" s="176"/>
      <c r="AF531" s="177"/>
      <c r="AG531" s="177"/>
      <c r="AH531" s="177"/>
      <c r="AI531" s="177"/>
      <c r="AJ531" s="177"/>
      <c r="AK531" s="178">
        <f t="shared" si="138"/>
        <v>0</v>
      </c>
      <c r="AL531" s="177"/>
      <c r="AM531" s="177"/>
      <c r="AN531" s="177"/>
      <c r="AO531" s="177"/>
      <c r="AP531" s="177"/>
      <c r="AQ531" s="128">
        <f t="shared" si="139"/>
        <v>0</v>
      </c>
      <c r="AR531" s="78">
        <f t="shared" si="140"/>
        <v>0</v>
      </c>
      <c r="AS531" s="78">
        <f t="shared" si="141"/>
        <v>0</v>
      </c>
      <c r="AT531" s="78">
        <f t="shared" si="142"/>
        <v>0</v>
      </c>
      <c r="AU531" s="78">
        <f t="shared" si="143"/>
        <v>0</v>
      </c>
      <c r="AV531" s="78">
        <f t="shared" si="144"/>
        <v>0</v>
      </c>
      <c r="AW531" s="78">
        <f t="shared" si="145"/>
        <v>0</v>
      </c>
      <c r="AX531" s="104">
        <f t="shared" si="146"/>
        <v>0</v>
      </c>
    </row>
    <row r="532" spans="1:50" ht="182.25" hidden="1">
      <c r="A532" s="47" t="s">
        <v>221</v>
      </c>
      <c r="B532" s="36" t="s">
        <v>547</v>
      </c>
      <c r="C532" s="30">
        <v>3820</v>
      </c>
      <c r="D532" s="19"/>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179"/>
      <c r="AE532" s="176"/>
      <c r="AF532" s="177"/>
      <c r="AG532" s="177"/>
      <c r="AH532" s="177"/>
      <c r="AI532" s="177"/>
      <c r="AJ532" s="177"/>
      <c r="AK532" s="178">
        <f t="shared" si="138"/>
        <v>0</v>
      </c>
      <c r="AL532" s="177"/>
      <c r="AM532" s="177"/>
      <c r="AN532" s="177"/>
      <c r="AO532" s="177"/>
      <c r="AP532" s="177"/>
      <c r="AQ532" s="128">
        <f t="shared" si="139"/>
        <v>0</v>
      </c>
      <c r="AR532" s="78">
        <f t="shared" si="140"/>
        <v>0</v>
      </c>
      <c r="AS532" s="78">
        <f t="shared" si="141"/>
        <v>0</v>
      </c>
      <c r="AT532" s="78">
        <f t="shared" si="142"/>
        <v>0</v>
      </c>
      <c r="AU532" s="78">
        <f t="shared" si="143"/>
        <v>0</v>
      </c>
      <c r="AV532" s="78">
        <f t="shared" si="144"/>
        <v>0</v>
      </c>
      <c r="AW532" s="78">
        <f t="shared" si="145"/>
        <v>0</v>
      </c>
      <c r="AX532" s="104">
        <f t="shared" si="146"/>
        <v>0</v>
      </c>
    </row>
    <row r="533" spans="1:50" ht="40.5" hidden="1">
      <c r="A533" s="47" t="s">
        <v>222</v>
      </c>
      <c r="B533" s="36" t="s">
        <v>50</v>
      </c>
      <c r="C533" s="30">
        <v>3821</v>
      </c>
      <c r="D533" s="19"/>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179"/>
      <c r="AE533" s="176"/>
      <c r="AF533" s="177"/>
      <c r="AG533" s="177"/>
      <c r="AH533" s="177"/>
      <c r="AI533" s="177"/>
      <c r="AJ533" s="177"/>
      <c r="AK533" s="178">
        <f t="shared" si="138"/>
        <v>0</v>
      </c>
      <c r="AL533" s="177"/>
      <c r="AM533" s="177"/>
      <c r="AN533" s="177"/>
      <c r="AO533" s="177"/>
      <c r="AP533" s="177"/>
      <c r="AQ533" s="128">
        <f t="shared" si="139"/>
        <v>0</v>
      </c>
      <c r="AR533" s="78">
        <f t="shared" si="140"/>
        <v>0</v>
      </c>
      <c r="AS533" s="78">
        <f t="shared" si="141"/>
        <v>0</v>
      </c>
      <c r="AT533" s="78">
        <f t="shared" si="142"/>
        <v>0</v>
      </c>
      <c r="AU533" s="78">
        <f t="shared" si="143"/>
        <v>0</v>
      </c>
      <c r="AV533" s="78">
        <f t="shared" si="144"/>
        <v>0</v>
      </c>
      <c r="AW533" s="78">
        <f t="shared" si="145"/>
        <v>0</v>
      </c>
      <c r="AX533" s="104">
        <f t="shared" si="146"/>
        <v>0</v>
      </c>
    </row>
    <row r="534" spans="1:50" ht="101.25" hidden="1">
      <c r="A534" s="47" t="s">
        <v>223</v>
      </c>
      <c r="B534" s="36" t="s">
        <v>58</v>
      </c>
      <c r="C534" s="30">
        <v>3822</v>
      </c>
      <c r="D534" s="19"/>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179"/>
      <c r="AE534" s="176"/>
      <c r="AF534" s="177"/>
      <c r="AG534" s="177"/>
      <c r="AH534" s="177"/>
      <c r="AI534" s="177"/>
      <c r="AJ534" s="177"/>
      <c r="AK534" s="178">
        <f t="shared" si="138"/>
        <v>0</v>
      </c>
      <c r="AL534" s="177"/>
      <c r="AM534" s="177"/>
      <c r="AN534" s="177"/>
      <c r="AO534" s="177"/>
      <c r="AP534" s="177"/>
      <c r="AQ534" s="128">
        <f t="shared" si="139"/>
        <v>0</v>
      </c>
      <c r="AR534" s="78">
        <f t="shared" si="140"/>
        <v>0</v>
      </c>
      <c r="AS534" s="78">
        <f t="shared" si="141"/>
        <v>0</v>
      </c>
      <c r="AT534" s="78">
        <f t="shared" si="142"/>
        <v>0</v>
      </c>
      <c r="AU534" s="78">
        <f t="shared" si="143"/>
        <v>0</v>
      </c>
      <c r="AV534" s="78">
        <f t="shared" si="144"/>
        <v>0</v>
      </c>
      <c r="AW534" s="78">
        <f t="shared" si="145"/>
        <v>0</v>
      </c>
      <c r="AX534" s="104">
        <f t="shared" si="146"/>
        <v>0</v>
      </c>
    </row>
    <row r="535" spans="1:50" ht="409.5" hidden="1">
      <c r="A535" s="47" t="s">
        <v>224</v>
      </c>
      <c r="B535" s="36" t="s">
        <v>51</v>
      </c>
      <c r="C535" s="30">
        <v>3823</v>
      </c>
      <c r="D535" s="19"/>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179"/>
      <c r="AE535" s="176"/>
      <c r="AF535" s="177"/>
      <c r="AG535" s="177"/>
      <c r="AH535" s="177"/>
      <c r="AI535" s="177"/>
      <c r="AJ535" s="177"/>
      <c r="AK535" s="178">
        <f t="shared" si="138"/>
        <v>0</v>
      </c>
      <c r="AL535" s="177"/>
      <c r="AM535" s="177"/>
      <c r="AN535" s="177"/>
      <c r="AO535" s="177"/>
      <c r="AP535" s="177"/>
      <c r="AQ535" s="128">
        <f t="shared" si="139"/>
        <v>0</v>
      </c>
      <c r="AR535" s="78">
        <f t="shared" si="140"/>
        <v>0</v>
      </c>
      <c r="AS535" s="78">
        <f t="shared" si="141"/>
        <v>0</v>
      </c>
      <c r="AT535" s="78">
        <f t="shared" si="142"/>
        <v>0</v>
      </c>
      <c r="AU535" s="78">
        <f t="shared" si="143"/>
        <v>0</v>
      </c>
      <c r="AV535" s="78">
        <f t="shared" si="144"/>
        <v>0</v>
      </c>
      <c r="AW535" s="78">
        <f t="shared" si="145"/>
        <v>0</v>
      </c>
      <c r="AX535" s="104">
        <f t="shared" si="146"/>
        <v>0</v>
      </c>
    </row>
    <row r="536" spans="1:50" ht="409.5" hidden="1">
      <c r="A536" s="47" t="s">
        <v>225</v>
      </c>
      <c r="B536" s="36" t="s">
        <v>550</v>
      </c>
      <c r="C536" s="30">
        <v>3824</v>
      </c>
      <c r="D536" s="19"/>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179"/>
      <c r="AE536" s="176"/>
      <c r="AF536" s="177"/>
      <c r="AG536" s="177"/>
      <c r="AH536" s="177"/>
      <c r="AI536" s="177"/>
      <c r="AJ536" s="177"/>
      <c r="AK536" s="178">
        <f t="shared" si="138"/>
        <v>0</v>
      </c>
      <c r="AL536" s="177"/>
      <c r="AM536" s="177"/>
      <c r="AN536" s="177"/>
      <c r="AO536" s="177"/>
      <c r="AP536" s="177"/>
      <c r="AQ536" s="128">
        <f t="shared" si="139"/>
        <v>0</v>
      </c>
      <c r="AR536" s="78">
        <f t="shared" si="140"/>
        <v>0</v>
      </c>
      <c r="AS536" s="78">
        <f t="shared" si="141"/>
        <v>0</v>
      </c>
      <c r="AT536" s="78">
        <f t="shared" si="142"/>
        <v>0</v>
      </c>
      <c r="AU536" s="78">
        <f t="shared" si="143"/>
        <v>0</v>
      </c>
      <c r="AV536" s="78">
        <f t="shared" si="144"/>
        <v>0</v>
      </c>
      <c r="AW536" s="78">
        <f t="shared" si="145"/>
        <v>0</v>
      </c>
      <c r="AX536" s="104">
        <f t="shared" si="146"/>
        <v>0</v>
      </c>
    </row>
    <row r="537" spans="1:50" ht="384.75" hidden="1">
      <c r="A537" s="47" t="s">
        <v>226</v>
      </c>
      <c r="B537" s="36" t="s">
        <v>551</v>
      </c>
      <c r="C537" s="30">
        <v>3825</v>
      </c>
      <c r="D537" s="19"/>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179"/>
      <c r="AE537" s="176"/>
      <c r="AF537" s="177"/>
      <c r="AG537" s="177"/>
      <c r="AH537" s="177"/>
      <c r="AI537" s="177"/>
      <c r="AJ537" s="177"/>
      <c r="AK537" s="178">
        <f t="shared" si="138"/>
        <v>0</v>
      </c>
      <c r="AL537" s="177"/>
      <c r="AM537" s="177"/>
      <c r="AN537" s="177"/>
      <c r="AO537" s="177"/>
      <c r="AP537" s="177"/>
      <c r="AQ537" s="128">
        <f t="shared" si="139"/>
        <v>0</v>
      </c>
      <c r="AR537" s="78">
        <f t="shared" si="140"/>
        <v>0</v>
      </c>
      <c r="AS537" s="78">
        <f t="shared" si="141"/>
        <v>0</v>
      </c>
      <c r="AT537" s="78">
        <f t="shared" si="142"/>
        <v>0</v>
      </c>
      <c r="AU537" s="78">
        <f t="shared" si="143"/>
        <v>0</v>
      </c>
      <c r="AV537" s="78">
        <f t="shared" si="144"/>
        <v>0</v>
      </c>
      <c r="AW537" s="78">
        <f t="shared" si="145"/>
        <v>0</v>
      </c>
      <c r="AX537" s="104">
        <f t="shared" si="146"/>
        <v>0</v>
      </c>
    </row>
    <row r="538" spans="1:50" ht="40.5" hidden="1">
      <c r="A538" s="47" t="s">
        <v>227</v>
      </c>
      <c r="B538" s="36" t="s">
        <v>1667</v>
      </c>
      <c r="C538" s="30">
        <v>3826</v>
      </c>
      <c r="D538" s="19"/>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179"/>
      <c r="AE538" s="176"/>
      <c r="AF538" s="177"/>
      <c r="AG538" s="177"/>
      <c r="AH538" s="177"/>
      <c r="AI538" s="177"/>
      <c r="AJ538" s="177"/>
      <c r="AK538" s="178">
        <f t="shared" si="138"/>
        <v>0</v>
      </c>
      <c r="AL538" s="177"/>
      <c r="AM538" s="177"/>
      <c r="AN538" s="177"/>
      <c r="AO538" s="177"/>
      <c r="AP538" s="177"/>
      <c r="AQ538" s="128">
        <f t="shared" si="139"/>
        <v>0</v>
      </c>
      <c r="AR538" s="78">
        <f t="shared" si="140"/>
        <v>0</v>
      </c>
      <c r="AS538" s="78">
        <f t="shared" si="141"/>
        <v>0</v>
      </c>
      <c r="AT538" s="78">
        <f t="shared" si="142"/>
        <v>0</v>
      </c>
      <c r="AU538" s="78">
        <f t="shared" si="143"/>
        <v>0</v>
      </c>
      <c r="AV538" s="78">
        <f t="shared" si="144"/>
        <v>0</v>
      </c>
      <c r="AW538" s="78">
        <f t="shared" si="145"/>
        <v>0</v>
      </c>
      <c r="AX538" s="104">
        <f t="shared" si="146"/>
        <v>0</v>
      </c>
    </row>
    <row r="539" spans="1:50" ht="141.75" hidden="1">
      <c r="A539" s="47" t="s">
        <v>228</v>
      </c>
      <c r="B539" s="36" t="s">
        <v>470</v>
      </c>
      <c r="C539" s="30">
        <v>3827</v>
      </c>
      <c r="D539" s="19"/>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179"/>
      <c r="AE539" s="176"/>
      <c r="AF539" s="177"/>
      <c r="AG539" s="177"/>
      <c r="AH539" s="177"/>
      <c r="AI539" s="177"/>
      <c r="AJ539" s="177"/>
      <c r="AK539" s="178">
        <f t="shared" si="138"/>
        <v>0</v>
      </c>
      <c r="AL539" s="177"/>
      <c r="AM539" s="177"/>
      <c r="AN539" s="177"/>
      <c r="AO539" s="177"/>
      <c r="AP539" s="177"/>
      <c r="AQ539" s="128">
        <f t="shared" si="139"/>
        <v>0</v>
      </c>
      <c r="AR539" s="78">
        <f t="shared" si="140"/>
        <v>0</v>
      </c>
      <c r="AS539" s="78">
        <f t="shared" si="141"/>
        <v>0</v>
      </c>
      <c r="AT539" s="78">
        <f t="shared" si="142"/>
        <v>0</v>
      </c>
      <c r="AU539" s="78">
        <f t="shared" si="143"/>
        <v>0</v>
      </c>
      <c r="AV539" s="78">
        <f t="shared" si="144"/>
        <v>0</v>
      </c>
      <c r="AW539" s="78">
        <f t="shared" si="145"/>
        <v>0</v>
      </c>
      <c r="AX539" s="104">
        <f t="shared" si="146"/>
        <v>0</v>
      </c>
    </row>
    <row r="540" spans="1:50" ht="121.5" hidden="1">
      <c r="A540" s="47" t="s">
        <v>229</v>
      </c>
      <c r="B540" s="36" t="s">
        <v>552</v>
      </c>
      <c r="C540" s="30">
        <v>3828</v>
      </c>
      <c r="D540" s="19"/>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179"/>
      <c r="AE540" s="176"/>
      <c r="AF540" s="177"/>
      <c r="AG540" s="177"/>
      <c r="AH540" s="177"/>
      <c r="AI540" s="177"/>
      <c r="AJ540" s="177"/>
      <c r="AK540" s="178">
        <f t="shared" si="138"/>
        <v>0</v>
      </c>
      <c r="AL540" s="177"/>
      <c r="AM540" s="177"/>
      <c r="AN540" s="177"/>
      <c r="AO540" s="177"/>
      <c r="AP540" s="177"/>
      <c r="AQ540" s="128">
        <f t="shared" si="139"/>
        <v>0</v>
      </c>
      <c r="AR540" s="78">
        <f t="shared" si="140"/>
        <v>0</v>
      </c>
      <c r="AS540" s="78">
        <f t="shared" si="141"/>
        <v>0</v>
      </c>
      <c r="AT540" s="78">
        <f t="shared" si="142"/>
        <v>0</v>
      </c>
      <c r="AU540" s="78">
        <f t="shared" si="143"/>
        <v>0</v>
      </c>
      <c r="AV540" s="78">
        <f t="shared" si="144"/>
        <v>0</v>
      </c>
      <c r="AW540" s="78">
        <f t="shared" si="145"/>
        <v>0</v>
      </c>
      <c r="AX540" s="104">
        <f t="shared" si="146"/>
        <v>0</v>
      </c>
    </row>
    <row r="541" spans="1:50" ht="81" hidden="1">
      <c r="A541" s="47" t="s">
        <v>230</v>
      </c>
      <c r="B541" s="36" t="s">
        <v>1668</v>
      </c>
      <c r="C541" s="30">
        <v>3829</v>
      </c>
      <c r="D541" s="19"/>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179"/>
      <c r="AE541" s="176"/>
      <c r="AF541" s="177"/>
      <c r="AG541" s="177"/>
      <c r="AH541" s="177"/>
      <c r="AI541" s="177"/>
      <c r="AJ541" s="177"/>
      <c r="AK541" s="178">
        <f t="shared" si="138"/>
        <v>0</v>
      </c>
      <c r="AL541" s="177"/>
      <c r="AM541" s="177"/>
      <c r="AN541" s="177"/>
      <c r="AO541" s="177"/>
      <c r="AP541" s="177"/>
      <c r="AQ541" s="128">
        <f t="shared" si="139"/>
        <v>0</v>
      </c>
      <c r="AR541" s="78">
        <f t="shared" si="140"/>
        <v>0</v>
      </c>
      <c r="AS541" s="78">
        <f t="shared" si="141"/>
        <v>0</v>
      </c>
      <c r="AT541" s="78">
        <f t="shared" si="142"/>
        <v>0</v>
      </c>
      <c r="AU541" s="78">
        <f t="shared" si="143"/>
        <v>0</v>
      </c>
      <c r="AV541" s="78">
        <f t="shared" si="144"/>
        <v>0</v>
      </c>
      <c r="AW541" s="78">
        <f t="shared" si="145"/>
        <v>0</v>
      </c>
      <c r="AX541" s="104">
        <f t="shared" si="146"/>
        <v>0</v>
      </c>
    </row>
    <row r="542" spans="1:50" ht="222.75" hidden="1">
      <c r="A542" s="47" t="s">
        <v>231</v>
      </c>
      <c r="B542" s="36" t="s">
        <v>553</v>
      </c>
      <c r="C542" s="30">
        <v>3830</v>
      </c>
      <c r="D542" s="19"/>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179"/>
      <c r="AE542" s="176"/>
      <c r="AF542" s="177"/>
      <c r="AG542" s="177"/>
      <c r="AH542" s="177"/>
      <c r="AI542" s="177"/>
      <c r="AJ542" s="177"/>
      <c r="AK542" s="178">
        <f t="shared" si="138"/>
        <v>0</v>
      </c>
      <c r="AL542" s="177"/>
      <c r="AM542" s="177"/>
      <c r="AN542" s="177"/>
      <c r="AO542" s="177"/>
      <c r="AP542" s="177"/>
      <c r="AQ542" s="128">
        <f t="shared" si="139"/>
        <v>0</v>
      </c>
      <c r="AR542" s="78">
        <f t="shared" si="140"/>
        <v>0</v>
      </c>
      <c r="AS542" s="78">
        <f t="shared" si="141"/>
        <v>0</v>
      </c>
      <c r="AT542" s="78">
        <f t="shared" si="142"/>
        <v>0</v>
      </c>
      <c r="AU542" s="78">
        <f t="shared" si="143"/>
        <v>0</v>
      </c>
      <c r="AV542" s="78">
        <f t="shared" si="144"/>
        <v>0</v>
      </c>
      <c r="AW542" s="78">
        <f t="shared" si="145"/>
        <v>0</v>
      </c>
      <c r="AX542" s="104">
        <f t="shared" si="146"/>
        <v>0</v>
      </c>
    </row>
    <row r="543" spans="1:50" ht="101.25" hidden="1">
      <c r="A543" s="47" t="s">
        <v>232</v>
      </c>
      <c r="B543" s="36" t="s">
        <v>514</v>
      </c>
      <c r="C543" s="30">
        <v>3831</v>
      </c>
      <c r="D543" s="19"/>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179"/>
      <c r="AE543" s="176"/>
      <c r="AF543" s="177"/>
      <c r="AG543" s="177"/>
      <c r="AH543" s="177"/>
      <c r="AI543" s="177"/>
      <c r="AJ543" s="177"/>
      <c r="AK543" s="178">
        <f t="shared" si="138"/>
        <v>0</v>
      </c>
      <c r="AL543" s="177"/>
      <c r="AM543" s="177"/>
      <c r="AN543" s="177"/>
      <c r="AO543" s="177"/>
      <c r="AP543" s="177"/>
      <c r="AQ543" s="128">
        <f t="shared" si="139"/>
        <v>0</v>
      </c>
      <c r="AR543" s="78">
        <f t="shared" si="140"/>
        <v>0</v>
      </c>
      <c r="AS543" s="78">
        <f t="shared" si="141"/>
        <v>0</v>
      </c>
      <c r="AT543" s="78">
        <f t="shared" si="142"/>
        <v>0</v>
      </c>
      <c r="AU543" s="78">
        <f t="shared" si="143"/>
        <v>0</v>
      </c>
      <c r="AV543" s="78">
        <f t="shared" si="144"/>
        <v>0</v>
      </c>
      <c r="AW543" s="78">
        <f t="shared" si="145"/>
        <v>0</v>
      </c>
      <c r="AX543" s="104">
        <f t="shared" si="146"/>
        <v>0</v>
      </c>
    </row>
    <row r="544" spans="1:50" ht="81" hidden="1">
      <c r="A544" s="47" t="s">
        <v>233</v>
      </c>
      <c r="B544" s="36" t="s">
        <v>18</v>
      </c>
      <c r="C544" s="30">
        <v>3832</v>
      </c>
      <c r="D544" s="19"/>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179"/>
      <c r="AE544" s="176"/>
      <c r="AF544" s="177"/>
      <c r="AG544" s="177"/>
      <c r="AH544" s="177"/>
      <c r="AI544" s="177"/>
      <c r="AJ544" s="177"/>
      <c r="AK544" s="178">
        <f t="shared" si="138"/>
        <v>0</v>
      </c>
      <c r="AL544" s="177"/>
      <c r="AM544" s="177"/>
      <c r="AN544" s="177"/>
      <c r="AO544" s="177"/>
      <c r="AP544" s="177"/>
      <c r="AQ544" s="128">
        <f t="shared" si="139"/>
        <v>0</v>
      </c>
      <c r="AR544" s="78">
        <f t="shared" si="140"/>
        <v>0</v>
      </c>
      <c r="AS544" s="78">
        <f t="shared" si="141"/>
        <v>0</v>
      </c>
      <c r="AT544" s="78">
        <f t="shared" si="142"/>
        <v>0</v>
      </c>
      <c r="AU544" s="78">
        <f t="shared" si="143"/>
        <v>0</v>
      </c>
      <c r="AV544" s="78">
        <f t="shared" si="144"/>
        <v>0</v>
      </c>
      <c r="AW544" s="78">
        <f t="shared" si="145"/>
        <v>0</v>
      </c>
      <c r="AX544" s="104">
        <f t="shared" si="146"/>
        <v>0</v>
      </c>
    </row>
    <row r="545" spans="1:50" ht="141.75" hidden="1">
      <c r="A545" s="47" t="s">
        <v>234</v>
      </c>
      <c r="B545" s="36" t="s">
        <v>6</v>
      </c>
      <c r="C545" s="30">
        <v>3833</v>
      </c>
      <c r="D545" s="19"/>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179"/>
      <c r="AE545" s="176"/>
      <c r="AF545" s="177"/>
      <c r="AG545" s="177"/>
      <c r="AH545" s="177"/>
      <c r="AI545" s="177"/>
      <c r="AJ545" s="177"/>
      <c r="AK545" s="178">
        <f t="shared" si="138"/>
        <v>0</v>
      </c>
      <c r="AL545" s="177"/>
      <c r="AM545" s="177"/>
      <c r="AN545" s="177"/>
      <c r="AO545" s="177"/>
      <c r="AP545" s="177"/>
      <c r="AQ545" s="128">
        <f t="shared" si="139"/>
        <v>0</v>
      </c>
      <c r="AR545" s="78">
        <f t="shared" si="140"/>
        <v>0</v>
      </c>
      <c r="AS545" s="78">
        <f t="shared" si="141"/>
        <v>0</v>
      </c>
      <c r="AT545" s="78">
        <f t="shared" si="142"/>
        <v>0</v>
      </c>
      <c r="AU545" s="78">
        <f t="shared" si="143"/>
        <v>0</v>
      </c>
      <c r="AV545" s="78">
        <f t="shared" si="144"/>
        <v>0</v>
      </c>
      <c r="AW545" s="78">
        <f t="shared" si="145"/>
        <v>0</v>
      </c>
      <c r="AX545" s="104">
        <f t="shared" si="146"/>
        <v>0</v>
      </c>
    </row>
    <row r="546" spans="1:50" ht="40.5" hidden="1">
      <c r="A546" s="47" t="s">
        <v>235</v>
      </c>
      <c r="B546" s="36" t="s">
        <v>388</v>
      </c>
      <c r="C546" s="30">
        <v>3834</v>
      </c>
      <c r="D546" s="19"/>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179"/>
      <c r="AE546" s="176"/>
      <c r="AF546" s="177"/>
      <c r="AG546" s="177"/>
      <c r="AH546" s="177"/>
      <c r="AI546" s="177"/>
      <c r="AJ546" s="177"/>
      <c r="AK546" s="178">
        <f t="shared" si="138"/>
        <v>0</v>
      </c>
      <c r="AL546" s="177"/>
      <c r="AM546" s="177"/>
      <c r="AN546" s="177"/>
      <c r="AO546" s="177"/>
      <c r="AP546" s="177"/>
      <c r="AQ546" s="128">
        <f t="shared" si="139"/>
        <v>0</v>
      </c>
      <c r="AR546" s="78">
        <f t="shared" si="140"/>
        <v>0</v>
      </c>
      <c r="AS546" s="78">
        <f t="shared" si="141"/>
        <v>0</v>
      </c>
      <c r="AT546" s="78">
        <f t="shared" si="142"/>
        <v>0</v>
      </c>
      <c r="AU546" s="78">
        <f t="shared" si="143"/>
        <v>0</v>
      </c>
      <c r="AV546" s="78">
        <f t="shared" si="144"/>
        <v>0</v>
      </c>
      <c r="AW546" s="78">
        <f t="shared" si="145"/>
        <v>0</v>
      </c>
      <c r="AX546" s="104">
        <f t="shared" si="146"/>
        <v>0</v>
      </c>
    </row>
    <row r="547" spans="1:50" ht="101.25" hidden="1">
      <c r="A547" s="47" t="s">
        <v>236</v>
      </c>
      <c r="B547" s="36" t="s">
        <v>1665</v>
      </c>
      <c r="C547" s="30">
        <v>3835</v>
      </c>
      <c r="D547" s="19"/>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179"/>
      <c r="AE547" s="176"/>
      <c r="AF547" s="177"/>
      <c r="AG547" s="177"/>
      <c r="AH547" s="177"/>
      <c r="AI547" s="177"/>
      <c r="AJ547" s="177"/>
      <c r="AK547" s="178">
        <f t="shared" si="138"/>
        <v>0</v>
      </c>
      <c r="AL547" s="177"/>
      <c r="AM547" s="177"/>
      <c r="AN547" s="177"/>
      <c r="AO547" s="177"/>
      <c r="AP547" s="177"/>
      <c r="AQ547" s="128">
        <f t="shared" si="139"/>
        <v>0</v>
      </c>
      <c r="AR547" s="78">
        <f t="shared" si="140"/>
        <v>0</v>
      </c>
      <c r="AS547" s="78">
        <f t="shared" si="141"/>
        <v>0</v>
      </c>
      <c r="AT547" s="78">
        <f t="shared" si="142"/>
        <v>0</v>
      </c>
      <c r="AU547" s="78">
        <f t="shared" si="143"/>
        <v>0</v>
      </c>
      <c r="AV547" s="78">
        <f t="shared" si="144"/>
        <v>0</v>
      </c>
      <c r="AW547" s="78">
        <f t="shared" si="145"/>
        <v>0</v>
      </c>
      <c r="AX547" s="104">
        <f t="shared" si="146"/>
        <v>0</v>
      </c>
    </row>
    <row r="548" spans="1:50" ht="141.75" hidden="1">
      <c r="A548" s="47" t="s">
        <v>237</v>
      </c>
      <c r="B548" s="36" t="s">
        <v>554</v>
      </c>
      <c r="C548" s="30">
        <v>3836</v>
      </c>
      <c r="D548" s="19"/>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179"/>
      <c r="AE548" s="176"/>
      <c r="AF548" s="177"/>
      <c r="AG548" s="177"/>
      <c r="AH548" s="177"/>
      <c r="AI548" s="177"/>
      <c r="AJ548" s="177"/>
      <c r="AK548" s="178">
        <f t="shared" si="138"/>
        <v>0</v>
      </c>
      <c r="AL548" s="177"/>
      <c r="AM548" s="177"/>
      <c r="AN548" s="177"/>
      <c r="AO548" s="177"/>
      <c r="AP548" s="177"/>
      <c r="AQ548" s="128">
        <f t="shared" si="139"/>
        <v>0</v>
      </c>
      <c r="AR548" s="78">
        <f t="shared" si="140"/>
        <v>0</v>
      </c>
      <c r="AS548" s="78">
        <f t="shared" si="141"/>
        <v>0</v>
      </c>
      <c r="AT548" s="78">
        <f t="shared" si="142"/>
        <v>0</v>
      </c>
      <c r="AU548" s="78">
        <f t="shared" si="143"/>
        <v>0</v>
      </c>
      <c r="AV548" s="78">
        <f t="shared" si="144"/>
        <v>0</v>
      </c>
      <c r="AW548" s="78">
        <f t="shared" si="145"/>
        <v>0</v>
      </c>
      <c r="AX548" s="104">
        <f t="shared" si="146"/>
        <v>0</v>
      </c>
    </row>
    <row r="549" spans="1:50" ht="162" hidden="1">
      <c r="A549" s="47" t="s">
        <v>702</v>
      </c>
      <c r="B549" s="36" t="s">
        <v>196</v>
      </c>
      <c r="C549" s="30">
        <v>3837</v>
      </c>
      <c r="D549" s="19"/>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179"/>
      <c r="AE549" s="176"/>
      <c r="AF549" s="177"/>
      <c r="AG549" s="177"/>
      <c r="AH549" s="177"/>
      <c r="AI549" s="177"/>
      <c r="AJ549" s="177"/>
      <c r="AK549" s="178">
        <f t="shared" si="138"/>
        <v>0</v>
      </c>
      <c r="AL549" s="177"/>
      <c r="AM549" s="177"/>
      <c r="AN549" s="177"/>
      <c r="AO549" s="177"/>
      <c r="AP549" s="177"/>
      <c r="AQ549" s="128">
        <f t="shared" si="139"/>
        <v>0</v>
      </c>
      <c r="AR549" s="78">
        <f t="shared" si="140"/>
        <v>0</v>
      </c>
      <c r="AS549" s="78">
        <f t="shared" si="141"/>
        <v>0</v>
      </c>
      <c r="AT549" s="78">
        <f t="shared" si="142"/>
        <v>0</v>
      </c>
      <c r="AU549" s="78">
        <f t="shared" si="143"/>
        <v>0</v>
      </c>
      <c r="AV549" s="78">
        <f t="shared" si="144"/>
        <v>0</v>
      </c>
      <c r="AW549" s="78">
        <f t="shared" si="145"/>
        <v>0</v>
      </c>
      <c r="AX549" s="104">
        <f t="shared" si="146"/>
        <v>0</v>
      </c>
    </row>
    <row r="550" spans="1:50" ht="182.25" hidden="1">
      <c r="A550" s="47" t="s">
        <v>703</v>
      </c>
      <c r="B550" s="36" t="s">
        <v>826</v>
      </c>
      <c r="C550" s="30">
        <v>3838</v>
      </c>
      <c r="D550" s="19"/>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179"/>
      <c r="AE550" s="176"/>
      <c r="AF550" s="177"/>
      <c r="AG550" s="177"/>
      <c r="AH550" s="177"/>
      <c r="AI550" s="177"/>
      <c r="AJ550" s="177"/>
      <c r="AK550" s="178">
        <f t="shared" si="138"/>
        <v>0</v>
      </c>
      <c r="AL550" s="177"/>
      <c r="AM550" s="177"/>
      <c r="AN550" s="177"/>
      <c r="AO550" s="177"/>
      <c r="AP550" s="177"/>
      <c r="AQ550" s="128">
        <f t="shared" si="139"/>
        <v>0</v>
      </c>
      <c r="AR550" s="78">
        <f t="shared" si="140"/>
        <v>0</v>
      </c>
      <c r="AS550" s="78">
        <f t="shared" si="141"/>
        <v>0</v>
      </c>
      <c r="AT550" s="78">
        <f t="shared" si="142"/>
        <v>0</v>
      </c>
      <c r="AU550" s="78">
        <f t="shared" si="143"/>
        <v>0</v>
      </c>
      <c r="AV550" s="78">
        <f t="shared" si="144"/>
        <v>0</v>
      </c>
      <c r="AW550" s="78">
        <f t="shared" si="145"/>
        <v>0</v>
      </c>
      <c r="AX550" s="104">
        <f t="shared" si="146"/>
        <v>0</v>
      </c>
    </row>
    <row r="551" spans="1:50" ht="202.5" hidden="1">
      <c r="A551" s="47" t="s">
        <v>704</v>
      </c>
      <c r="B551" s="36" t="s">
        <v>555</v>
      </c>
      <c r="C551" s="30">
        <v>3839</v>
      </c>
      <c r="D551" s="19"/>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179"/>
      <c r="AE551" s="176"/>
      <c r="AF551" s="177"/>
      <c r="AG551" s="177"/>
      <c r="AH551" s="177"/>
      <c r="AI551" s="177"/>
      <c r="AJ551" s="177"/>
      <c r="AK551" s="178">
        <f t="shared" si="138"/>
        <v>0</v>
      </c>
      <c r="AL551" s="177"/>
      <c r="AM551" s="177"/>
      <c r="AN551" s="177"/>
      <c r="AO551" s="177"/>
      <c r="AP551" s="177"/>
      <c r="AQ551" s="128">
        <f t="shared" si="139"/>
        <v>0</v>
      </c>
      <c r="AR551" s="78">
        <f t="shared" si="140"/>
        <v>0</v>
      </c>
      <c r="AS551" s="78">
        <f t="shared" si="141"/>
        <v>0</v>
      </c>
      <c r="AT551" s="78">
        <f t="shared" si="142"/>
        <v>0</v>
      </c>
      <c r="AU551" s="78">
        <f t="shared" si="143"/>
        <v>0</v>
      </c>
      <c r="AV551" s="78">
        <f t="shared" si="144"/>
        <v>0</v>
      </c>
      <c r="AW551" s="78">
        <f t="shared" si="145"/>
        <v>0</v>
      </c>
      <c r="AX551" s="104">
        <f t="shared" si="146"/>
        <v>0</v>
      </c>
    </row>
    <row r="552" spans="1:50" ht="60.75" hidden="1">
      <c r="A552" s="47" t="s">
        <v>705</v>
      </c>
      <c r="B552" s="36" t="s">
        <v>556</v>
      </c>
      <c r="C552" s="30">
        <v>3840</v>
      </c>
      <c r="D552" s="19"/>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179"/>
      <c r="AE552" s="176"/>
      <c r="AF552" s="177"/>
      <c r="AG552" s="177"/>
      <c r="AH552" s="177"/>
      <c r="AI552" s="177"/>
      <c r="AJ552" s="177"/>
      <c r="AK552" s="178">
        <f t="shared" si="138"/>
        <v>0</v>
      </c>
      <c r="AL552" s="177"/>
      <c r="AM552" s="177"/>
      <c r="AN552" s="177"/>
      <c r="AO552" s="177"/>
      <c r="AP552" s="177"/>
      <c r="AQ552" s="128">
        <f t="shared" si="139"/>
        <v>0</v>
      </c>
      <c r="AR552" s="78">
        <f t="shared" si="140"/>
        <v>0</v>
      </c>
      <c r="AS552" s="78">
        <f t="shared" si="141"/>
        <v>0</v>
      </c>
      <c r="AT552" s="78">
        <f t="shared" si="142"/>
        <v>0</v>
      </c>
      <c r="AU552" s="78">
        <f t="shared" si="143"/>
        <v>0</v>
      </c>
      <c r="AV552" s="78">
        <f t="shared" si="144"/>
        <v>0</v>
      </c>
      <c r="AW552" s="78">
        <f t="shared" si="145"/>
        <v>0</v>
      </c>
      <c r="AX552" s="104">
        <f t="shared" si="146"/>
        <v>0</v>
      </c>
    </row>
    <row r="553" spans="1:50" ht="101.25" hidden="1">
      <c r="A553" s="47" t="s">
        <v>706</v>
      </c>
      <c r="B553" s="36" t="s">
        <v>707</v>
      </c>
      <c r="C553" s="30">
        <v>3841</v>
      </c>
      <c r="D553" s="19"/>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179"/>
      <c r="AE553" s="176"/>
      <c r="AF553" s="177"/>
      <c r="AG553" s="177"/>
      <c r="AH553" s="177"/>
      <c r="AI553" s="177"/>
      <c r="AJ553" s="177"/>
      <c r="AK553" s="178">
        <f t="shared" si="138"/>
        <v>0</v>
      </c>
      <c r="AL553" s="177"/>
      <c r="AM553" s="177"/>
      <c r="AN553" s="177"/>
      <c r="AO553" s="177"/>
      <c r="AP553" s="177"/>
      <c r="AQ553" s="128">
        <f t="shared" si="139"/>
        <v>0</v>
      </c>
      <c r="AR553" s="78">
        <f t="shared" si="140"/>
        <v>0</v>
      </c>
      <c r="AS553" s="78">
        <f t="shared" si="141"/>
        <v>0</v>
      </c>
      <c r="AT553" s="78">
        <f t="shared" si="142"/>
        <v>0</v>
      </c>
      <c r="AU553" s="78">
        <f t="shared" si="143"/>
        <v>0</v>
      </c>
      <c r="AV553" s="78">
        <f t="shared" si="144"/>
        <v>0</v>
      </c>
      <c r="AW553" s="78">
        <f t="shared" si="145"/>
        <v>0</v>
      </c>
      <c r="AX553" s="104">
        <f t="shared" si="146"/>
        <v>0</v>
      </c>
    </row>
    <row r="554" spans="1:50" ht="162" hidden="1">
      <c r="A554" s="95" t="s">
        <v>708</v>
      </c>
      <c r="B554" s="100" t="s">
        <v>1095</v>
      </c>
      <c r="C554" s="79">
        <v>3900</v>
      </c>
      <c r="D554" s="94" t="s">
        <v>1693</v>
      </c>
      <c r="E554" s="94" t="s">
        <v>1693</v>
      </c>
      <c r="F554" s="94" t="s">
        <v>1693</v>
      </c>
      <c r="G554" s="94" t="s">
        <v>1693</v>
      </c>
      <c r="H554" s="94" t="s">
        <v>1693</v>
      </c>
      <c r="I554" s="94" t="s">
        <v>1693</v>
      </c>
      <c r="J554" s="94" t="s">
        <v>1693</v>
      </c>
      <c r="K554" s="94" t="s">
        <v>1693</v>
      </c>
      <c r="L554" s="94" t="s">
        <v>1693</v>
      </c>
      <c r="M554" s="94" t="s">
        <v>1693</v>
      </c>
      <c r="N554" s="94" t="s">
        <v>1693</v>
      </c>
      <c r="O554" s="94" t="s">
        <v>1693</v>
      </c>
      <c r="P554" s="94" t="s">
        <v>1693</v>
      </c>
      <c r="Q554" s="94" t="s">
        <v>1693</v>
      </c>
      <c r="R554" s="94" t="s">
        <v>1693</v>
      </c>
      <c r="S554" s="94" t="s">
        <v>1693</v>
      </c>
      <c r="T554" s="94" t="s">
        <v>1693</v>
      </c>
      <c r="U554" s="94" t="s">
        <v>1693</v>
      </c>
      <c r="V554" s="94" t="s">
        <v>1693</v>
      </c>
      <c r="W554" s="94" t="s">
        <v>1693</v>
      </c>
      <c r="X554" s="94" t="s">
        <v>1693</v>
      </c>
      <c r="Y554" s="94" t="s">
        <v>1693</v>
      </c>
      <c r="Z554" s="94" t="s">
        <v>1693</v>
      </c>
      <c r="AA554" s="94" t="s">
        <v>1693</v>
      </c>
      <c r="AB554" s="94" t="s">
        <v>1693</v>
      </c>
      <c r="AC554" s="94" t="s">
        <v>1693</v>
      </c>
      <c r="AD554" s="184" t="s">
        <v>1693</v>
      </c>
      <c r="AE554" s="184" t="s">
        <v>1693</v>
      </c>
      <c r="AF554" s="181">
        <f>SUM(AF555:AF591)</f>
        <v>0</v>
      </c>
      <c r="AG554" s="181">
        <f aca="true" t="shared" si="147" ref="AG554:AX554">SUM(AG555:AG591)</f>
        <v>0</v>
      </c>
      <c r="AH554" s="181">
        <f t="shared" si="147"/>
        <v>0</v>
      </c>
      <c r="AI554" s="181">
        <f t="shared" si="147"/>
        <v>0</v>
      </c>
      <c r="AJ554" s="181">
        <f t="shared" si="147"/>
        <v>0</v>
      </c>
      <c r="AK554" s="181">
        <f t="shared" si="147"/>
        <v>0</v>
      </c>
      <c r="AL554" s="181">
        <f t="shared" si="147"/>
        <v>0</v>
      </c>
      <c r="AM554" s="181">
        <f t="shared" si="147"/>
        <v>0</v>
      </c>
      <c r="AN554" s="181">
        <f t="shared" si="147"/>
        <v>0</v>
      </c>
      <c r="AO554" s="181">
        <f t="shared" si="147"/>
        <v>0</v>
      </c>
      <c r="AP554" s="181">
        <f t="shared" si="147"/>
        <v>0</v>
      </c>
      <c r="AQ554" s="129">
        <f t="shared" si="147"/>
        <v>0</v>
      </c>
      <c r="AR554" s="83">
        <f t="shared" si="147"/>
        <v>0</v>
      </c>
      <c r="AS554" s="83">
        <f t="shared" si="147"/>
        <v>0</v>
      </c>
      <c r="AT554" s="83">
        <f t="shared" si="147"/>
        <v>0</v>
      </c>
      <c r="AU554" s="83">
        <f t="shared" si="147"/>
        <v>0</v>
      </c>
      <c r="AV554" s="83">
        <f t="shared" si="147"/>
        <v>0</v>
      </c>
      <c r="AW554" s="83">
        <f t="shared" si="147"/>
        <v>0</v>
      </c>
      <c r="AX554" s="83">
        <f t="shared" si="147"/>
        <v>0</v>
      </c>
    </row>
    <row r="555" spans="1:50" ht="101.25" hidden="1">
      <c r="A555" s="47" t="s">
        <v>1096</v>
      </c>
      <c r="B555" s="31" t="s">
        <v>8</v>
      </c>
      <c r="C555" s="30">
        <v>3901</v>
      </c>
      <c r="D555" s="19"/>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179"/>
      <c r="AE555" s="176"/>
      <c r="AF555" s="177"/>
      <c r="AG555" s="177"/>
      <c r="AH555" s="177"/>
      <c r="AI555" s="177"/>
      <c r="AJ555" s="177"/>
      <c r="AK555" s="178">
        <f aca="true" t="shared" si="148" ref="AK555:AK591">AJ555</f>
        <v>0</v>
      </c>
      <c r="AL555" s="177"/>
      <c r="AM555" s="177"/>
      <c r="AN555" s="177"/>
      <c r="AO555" s="177"/>
      <c r="AP555" s="177"/>
      <c r="AQ555" s="128">
        <f aca="true" t="shared" si="149" ref="AQ555:AQ591">AP555</f>
        <v>0</v>
      </c>
      <c r="AR555" s="78">
        <f aca="true" t="shared" si="150" ref="AR555:AR591">AG555</f>
        <v>0</v>
      </c>
      <c r="AS555" s="78">
        <f aca="true" t="shared" si="151" ref="AS555:AS591">AH555</f>
        <v>0</v>
      </c>
      <c r="AT555" s="78">
        <f aca="true" t="shared" si="152" ref="AT555:AT591">AI555</f>
        <v>0</v>
      </c>
      <c r="AU555" s="78">
        <f aca="true" t="shared" si="153" ref="AU555:AU591">AM555</f>
        <v>0</v>
      </c>
      <c r="AV555" s="78">
        <f aca="true" t="shared" si="154" ref="AV555:AV591">AN555</f>
        <v>0</v>
      </c>
      <c r="AW555" s="78">
        <f aca="true" t="shared" si="155" ref="AW555:AW591">AO555</f>
        <v>0</v>
      </c>
      <c r="AX555" s="104">
        <f aca="true" t="shared" si="156" ref="AX555:AX591">IF(AW555&gt;0,"нормативный и плановый",0)</f>
        <v>0</v>
      </c>
    </row>
    <row r="556" spans="1:50" ht="141.75" hidden="1">
      <c r="A556" s="47" t="s">
        <v>1097</v>
      </c>
      <c r="B556" s="31" t="s">
        <v>1669</v>
      </c>
      <c r="C556" s="30">
        <v>3902</v>
      </c>
      <c r="D556" s="19"/>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179"/>
      <c r="AE556" s="176"/>
      <c r="AF556" s="177"/>
      <c r="AG556" s="177"/>
      <c r="AH556" s="177"/>
      <c r="AI556" s="177"/>
      <c r="AJ556" s="177"/>
      <c r="AK556" s="178">
        <f t="shared" si="148"/>
        <v>0</v>
      </c>
      <c r="AL556" s="177"/>
      <c r="AM556" s="177"/>
      <c r="AN556" s="177"/>
      <c r="AO556" s="177"/>
      <c r="AP556" s="177"/>
      <c r="AQ556" s="128">
        <f t="shared" si="149"/>
        <v>0</v>
      </c>
      <c r="AR556" s="78">
        <f t="shared" si="150"/>
        <v>0</v>
      </c>
      <c r="AS556" s="78">
        <f t="shared" si="151"/>
        <v>0</v>
      </c>
      <c r="AT556" s="78">
        <f t="shared" si="152"/>
        <v>0</v>
      </c>
      <c r="AU556" s="78">
        <f t="shared" si="153"/>
        <v>0</v>
      </c>
      <c r="AV556" s="78">
        <f t="shared" si="154"/>
        <v>0</v>
      </c>
      <c r="AW556" s="78">
        <f t="shared" si="155"/>
        <v>0</v>
      </c>
      <c r="AX556" s="104">
        <f t="shared" si="156"/>
        <v>0</v>
      </c>
    </row>
    <row r="557" spans="1:50" ht="405" hidden="1">
      <c r="A557" s="47" t="s">
        <v>1098</v>
      </c>
      <c r="B557" s="31" t="s">
        <v>482</v>
      </c>
      <c r="C557" s="30">
        <v>3903</v>
      </c>
      <c r="D557" s="19"/>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179"/>
      <c r="AE557" s="176"/>
      <c r="AF557" s="177"/>
      <c r="AG557" s="177"/>
      <c r="AH557" s="177"/>
      <c r="AI557" s="177"/>
      <c r="AJ557" s="177"/>
      <c r="AK557" s="178">
        <f t="shared" si="148"/>
        <v>0</v>
      </c>
      <c r="AL557" s="177"/>
      <c r="AM557" s="177"/>
      <c r="AN557" s="177"/>
      <c r="AO557" s="177"/>
      <c r="AP557" s="177"/>
      <c r="AQ557" s="128">
        <f t="shared" si="149"/>
        <v>0</v>
      </c>
      <c r="AR557" s="78">
        <f t="shared" si="150"/>
        <v>0</v>
      </c>
      <c r="AS557" s="78">
        <f t="shared" si="151"/>
        <v>0</v>
      </c>
      <c r="AT557" s="78">
        <f t="shared" si="152"/>
        <v>0</v>
      </c>
      <c r="AU557" s="78">
        <f t="shared" si="153"/>
        <v>0</v>
      </c>
      <c r="AV557" s="78">
        <f t="shared" si="154"/>
        <v>0</v>
      </c>
      <c r="AW557" s="78">
        <f t="shared" si="155"/>
        <v>0</v>
      </c>
      <c r="AX557" s="104">
        <f t="shared" si="156"/>
        <v>0</v>
      </c>
    </row>
    <row r="558" spans="1:50" ht="121.5" hidden="1">
      <c r="A558" s="47" t="s">
        <v>1099</v>
      </c>
      <c r="B558" s="31" t="s">
        <v>9</v>
      </c>
      <c r="C558" s="30">
        <v>3904</v>
      </c>
      <c r="D558" s="19"/>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179"/>
      <c r="AE558" s="176"/>
      <c r="AF558" s="177"/>
      <c r="AG558" s="177"/>
      <c r="AH558" s="177"/>
      <c r="AI558" s="177"/>
      <c r="AJ558" s="177"/>
      <c r="AK558" s="178">
        <f t="shared" si="148"/>
        <v>0</v>
      </c>
      <c r="AL558" s="177"/>
      <c r="AM558" s="177"/>
      <c r="AN558" s="177"/>
      <c r="AO558" s="177"/>
      <c r="AP558" s="177"/>
      <c r="AQ558" s="128">
        <f t="shared" si="149"/>
        <v>0</v>
      </c>
      <c r="AR558" s="78">
        <f t="shared" si="150"/>
        <v>0</v>
      </c>
      <c r="AS558" s="78">
        <f t="shared" si="151"/>
        <v>0</v>
      </c>
      <c r="AT558" s="78">
        <f t="shared" si="152"/>
        <v>0</v>
      </c>
      <c r="AU558" s="78">
        <f t="shared" si="153"/>
        <v>0</v>
      </c>
      <c r="AV558" s="78">
        <f t="shared" si="154"/>
        <v>0</v>
      </c>
      <c r="AW558" s="78">
        <f t="shared" si="155"/>
        <v>0</v>
      </c>
      <c r="AX558" s="104">
        <f t="shared" si="156"/>
        <v>0</v>
      </c>
    </row>
    <row r="559" spans="1:50" ht="141.75" hidden="1">
      <c r="A559" s="47" t="s">
        <v>1100</v>
      </c>
      <c r="B559" s="31" t="s">
        <v>10</v>
      </c>
      <c r="C559" s="30">
        <v>3905</v>
      </c>
      <c r="D559" s="19"/>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179"/>
      <c r="AE559" s="176"/>
      <c r="AF559" s="177"/>
      <c r="AG559" s="177"/>
      <c r="AH559" s="177"/>
      <c r="AI559" s="177"/>
      <c r="AJ559" s="177"/>
      <c r="AK559" s="178">
        <f t="shared" si="148"/>
        <v>0</v>
      </c>
      <c r="AL559" s="177"/>
      <c r="AM559" s="177"/>
      <c r="AN559" s="177"/>
      <c r="AO559" s="177"/>
      <c r="AP559" s="177"/>
      <c r="AQ559" s="128">
        <f t="shared" si="149"/>
        <v>0</v>
      </c>
      <c r="AR559" s="78">
        <f t="shared" si="150"/>
        <v>0</v>
      </c>
      <c r="AS559" s="78">
        <f t="shared" si="151"/>
        <v>0</v>
      </c>
      <c r="AT559" s="78">
        <f t="shared" si="152"/>
        <v>0</v>
      </c>
      <c r="AU559" s="78">
        <f t="shared" si="153"/>
        <v>0</v>
      </c>
      <c r="AV559" s="78">
        <f t="shared" si="154"/>
        <v>0</v>
      </c>
      <c r="AW559" s="78">
        <f t="shared" si="155"/>
        <v>0</v>
      </c>
      <c r="AX559" s="104">
        <f t="shared" si="156"/>
        <v>0</v>
      </c>
    </row>
    <row r="560" spans="1:50" ht="283.5" hidden="1">
      <c r="A560" s="47" t="s">
        <v>1101</v>
      </c>
      <c r="B560" s="31" t="s">
        <v>3</v>
      </c>
      <c r="C560" s="30">
        <v>3906</v>
      </c>
      <c r="D560" s="19"/>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179"/>
      <c r="AE560" s="176"/>
      <c r="AF560" s="177"/>
      <c r="AG560" s="177"/>
      <c r="AH560" s="177"/>
      <c r="AI560" s="177"/>
      <c r="AJ560" s="177"/>
      <c r="AK560" s="178">
        <f t="shared" si="148"/>
        <v>0</v>
      </c>
      <c r="AL560" s="177"/>
      <c r="AM560" s="177"/>
      <c r="AN560" s="177"/>
      <c r="AO560" s="177"/>
      <c r="AP560" s="177"/>
      <c r="AQ560" s="128">
        <f t="shared" si="149"/>
        <v>0</v>
      </c>
      <c r="AR560" s="78">
        <f t="shared" si="150"/>
        <v>0</v>
      </c>
      <c r="AS560" s="78">
        <f t="shared" si="151"/>
        <v>0</v>
      </c>
      <c r="AT560" s="78">
        <f t="shared" si="152"/>
        <v>0</v>
      </c>
      <c r="AU560" s="78">
        <f t="shared" si="153"/>
        <v>0</v>
      </c>
      <c r="AV560" s="78">
        <f t="shared" si="154"/>
        <v>0</v>
      </c>
      <c r="AW560" s="78">
        <f t="shared" si="155"/>
        <v>0</v>
      </c>
      <c r="AX560" s="104">
        <f t="shared" si="156"/>
        <v>0</v>
      </c>
    </row>
    <row r="561" spans="1:50" ht="101.25" hidden="1">
      <c r="A561" s="47" t="s">
        <v>1102</v>
      </c>
      <c r="B561" s="31" t="s">
        <v>1694</v>
      </c>
      <c r="C561" s="30">
        <v>3907</v>
      </c>
      <c r="D561" s="19"/>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179"/>
      <c r="AE561" s="176"/>
      <c r="AF561" s="177"/>
      <c r="AG561" s="177"/>
      <c r="AH561" s="177"/>
      <c r="AI561" s="177"/>
      <c r="AJ561" s="177"/>
      <c r="AK561" s="178">
        <f t="shared" si="148"/>
        <v>0</v>
      </c>
      <c r="AL561" s="177"/>
      <c r="AM561" s="177"/>
      <c r="AN561" s="177"/>
      <c r="AO561" s="177"/>
      <c r="AP561" s="177"/>
      <c r="AQ561" s="128">
        <f t="shared" si="149"/>
        <v>0</v>
      </c>
      <c r="AR561" s="78">
        <f t="shared" si="150"/>
        <v>0</v>
      </c>
      <c r="AS561" s="78">
        <f t="shared" si="151"/>
        <v>0</v>
      </c>
      <c r="AT561" s="78">
        <f t="shared" si="152"/>
        <v>0</v>
      </c>
      <c r="AU561" s="78">
        <f t="shared" si="153"/>
        <v>0</v>
      </c>
      <c r="AV561" s="78">
        <f t="shared" si="154"/>
        <v>0</v>
      </c>
      <c r="AW561" s="78">
        <f t="shared" si="155"/>
        <v>0</v>
      </c>
      <c r="AX561" s="104">
        <f t="shared" si="156"/>
        <v>0</v>
      </c>
    </row>
    <row r="562" spans="1:50" ht="81" hidden="1">
      <c r="A562" s="47" t="s">
        <v>1103</v>
      </c>
      <c r="B562" s="31" t="s">
        <v>11</v>
      </c>
      <c r="C562" s="30">
        <v>3908</v>
      </c>
      <c r="D562" s="19"/>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179"/>
      <c r="AE562" s="176"/>
      <c r="AF562" s="177"/>
      <c r="AG562" s="177"/>
      <c r="AH562" s="177"/>
      <c r="AI562" s="177"/>
      <c r="AJ562" s="177"/>
      <c r="AK562" s="178">
        <f t="shared" si="148"/>
        <v>0</v>
      </c>
      <c r="AL562" s="177"/>
      <c r="AM562" s="177"/>
      <c r="AN562" s="177"/>
      <c r="AO562" s="177"/>
      <c r="AP562" s="177"/>
      <c r="AQ562" s="128">
        <f t="shared" si="149"/>
        <v>0</v>
      </c>
      <c r="AR562" s="78">
        <f t="shared" si="150"/>
        <v>0</v>
      </c>
      <c r="AS562" s="78">
        <f t="shared" si="151"/>
        <v>0</v>
      </c>
      <c r="AT562" s="78">
        <f t="shared" si="152"/>
        <v>0</v>
      </c>
      <c r="AU562" s="78">
        <f t="shared" si="153"/>
        <v>0</v>
      </c>
      <c r="AV562" s="78">
        <f t="shared" si="154"/>
        <v>0</v>
      </c>
      <c r="AW562" s="78">
        <f t="shared" si="155"/>
        <v>0</v>
      </c>
      <c r="AX562" s="104">
        <f t="shared" si="156"/>
        <v>0</v>
      </c>
    </row>
    <row r="563" spans="1:50" ht="141.75" hidden="1">
      <c r="A563" s="47" t="s">
        <v>1104</v>
      </c>
      <c r="B563" s="31" t="s">
        <v>488</v>
      </c>
      <c r="C563" s="30">
        <v>3909</v>
      </c>
      <c r="D563" s="19"/>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179"/>
      <c r="AE563" s="176"/>
      <c r="AF563" s="177"/>
      <c r="AG563" s="177"/>
      <c r="AH563" s="177"/>
      <c r="AI563" s="177"/>
      <c r="AJ563" s="177"/>
      <c r="AK563" s="178">
        <f t="shared" si="148"/>
        <v>0</v>
      </c>
      <c r="AL563" s="177"/>
      <c r="AM563" s="177"/>
      <c r="AN563" s="177"/>
      <c r="AO563" s="177"/>
      <c r="AP563" s="177"/>
      <c r="AQ563" s="128">
        <f t="shared" si="149"/>
        <v>0</v>
      </c>
      <c r="AR563" s="78">
        <f t="shared" si="150"/>
        <v>0</v>
      </c>
      <c r="AS563" s="78">
        <f t="shared" si="151"/>
        <v>0</v>
      </c>
      <c r="AT563" s="78">
        <f t="shared" si="152"/>
        <v>0</v>
      </c>
      <c r="AU563" s="78">
        <f t="shared" si="153"/>
        <v>0</v>
      </c>
      <c r="AV563" s="78">
        <f t="shared" si="154"/>
        <v>0</v>
      </c>
      <c r="AW563" s="78">
        <f t="shared" si="155"/>
        <v>0</v>
      </c>
      <c r="AX563" s="104">
        <f t="shared" si="156"/>
        <v>0</v>
      </c>
    </row>
    <row r="564" spans="1:50" ht="162" hidden="1">
      <c r="A564" s="47" t="s">
        <v>1105</v>
      </c>
      <c r="B564" s="31" t="s">
        <v>196</v>
      </c>
      <c r="C564" s="30">
        <v>3910</v>
      </c>
      <c r="D564" s="19"/>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179"/>
      <c r="AE564" s="176"/>
      <c r="AF564" s="177"/>
      <c r="AG564" s="177"/>
      <c r="AH564" s="177"/>
      <c r="AI564" s="177"/>
      <c r="AJ564" s="177"/>
      <c r="AK564" s="178">
        <f t="shared" si="148"/>
        <v>0</v>
      </c>
      <c r="AL564" s="177"/>
      <c r="AM564" s="177"/>
      <c r="AN564" s="177"/>
      <c r="AO564" s="177"/>
      <c r="AP564" s="177"/>
      <c r="AQ564" s="128">
        <f t="shared" si="149"/>
        <v>0</v>
      </c>
      <c r="AR564" s="78">
        <f t="shared" si="150"/>
        <v>0</v>
      </c>
      <c r="AS564" s="78">
        <f t="shared" si="151"/>
        <v>0</v>
      </c>
      <c r="AT564" s="78">
        <f t="shared" si="152"/>
        <v>0</v>
      </c>
      <c r="AU564" s="78">
        <f t="shared" si="153"/>
        <v>0</v>
      </c>
      <c r="AV564" s="78">
        <f t="shared" si="154"/>
        <v>0</v>
      </c>
      <c r="AW564" s="78">
        <f t="shared" si="155"/>
        <v>0</v>
      </c>
      <c r="AX564" s="104">
        <f t="shared" si="156"/>
        <v>0</v>
      </c>
    </row>
    <row r="565" spans="1:50" ht="60.75" hidden="1">
      <c r="A565" s="47" t="s">
        <v>1106</v>
      </c>
      <c r="B565" s="31" t="s">
        <v>12</v>
      </c>
      <c r="C565" s="30">
        <v>3911</v>
      </c>
      <c r="D565" s="19"/>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179"/>
      <c r="AE565" s="176"/>
      <c r="AF565" s="177"/>
      <c r="AG565" s="177"/>
      <c r="AH565" s="177"/>
      <c r="AI565" s="177"/>
      <c r="AJ565" s="177"/>
      <c r="AK565" s="178">
        <f t="shared" si="148"/>
        <v>0</v>
      </c>
      <c r="AL565" s="177"/>
      <c r="AM565" s="177"/>
      <c r="AN565" s="177"/>
      <c r="AO565" s="177"/>
      <c r="AP565" s="177"/>
      <c r="AQ565" s="128">
        <f t="shared" si="149"/>
        <v>0</v>
      </c>
      <c r="AR565" s="78">
        <f t="shared" si="150"/>
        <v>0</v>
      </c>
      <c r="AS565" s="78">
        <f t="shared" si="151"/>
        <v>0</v>
      </c>
      <c r="AT565" s="78">
        <f t="shared" si="152"/>
        <v>0</v>
      </c>
      <c r="AU565" s="78">
        <f t="shared" si="153"/>
        <v>0</v>
      </c>
      <c r="AV565" s="78">
        <f t="shared" si="154"/>
        <v>0</v>
      </c>
      <c r="AW565" s="78">
        <f t="shared" si="155"/>
        <v>0</v>
      </c>
      <c r="AX565" s="104">
        <f t="shared" si="156"/>
        <v>0</v>
      </c>
    </row>
    <row r="566" spans="1:50" ht="409.5" hidden="1">
      <c r="A566" s="47" t="s">
        <v>1107</v>
      </c>
      <c r="B566" s="31" t="s">
        <v>364</v>
      </c>
      <c r="C566" s="30">
        <v>3912</v>
      </c>
      <c r="D566" s="19"/>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179"/>
      <c r="AE566" s="176"/>
      <c r="AF566" s="177"/>
      <c r="AG566" s="177"/>
      <c r="AH566" s="177"/>
      <c r="AI566" s="177"/>
      <c r="AJ566" s="177"/>
      <c r="AK566" s="178">
        <f t="shared" si="148"/>
        <v>0</v>
      </c>
      <c r="AL566" s="177"/>
      <c r="AM566" s="177"/>
      <c r="AN566" s="177"/>
      <c r="AO566" s="177"/>
      <c r="AP566" s="177"/>
      <c r="AQ566" s="128">
        <f t="shared" si="149"/>
        <v>0</v>
      </c>
      <c r="AR566" s="78">
        <f t="shared" si="150"/>
        <v>0</v>
      </c>
      <c r="AS566" s="78">
        <f t="shared" si="151"/>
        <v>0</v>
      </c>
      <c r="AT566" s="78">
        <f t="shared" si="152"/>
        <v>0</v>
      </c>
      <c r="AU566" s="78">
        <f t="shared" si="153"/>
        <v>0</v>
      </c>
      <c r="AV566" s="78">
        <f t="shared" si="154"/>
        <v>0</v>
      </c>
      <c r="AW566" s="78">
        <f t="shared" si="155"/>
        <v>0</v>
      </c>
      <c r="AX566" s="104">
        <f t="shared" si="156"/>
        <v>0</v>
      </c>
    </row>
    <row r="567" spans="1:50" ht="409.5" hidden="1">
      <c r="A567" s="47" t="s">
        <v>1108</v>
      </c>
      <c r="B567" s="31" t="s">
        <v>515</v>
      </c>
      <c r="C567" s="30">
        <v>3913</v>
      </c>
      <c r="D567" s="19"/>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179"/>
      <c r="AE567" s="176"/>
      <c r="AF567" s="177"/>
      <c r="AG567" s="177"/>
      <c r="AH567" s="177"/>
      <c r="AI567" s="177"/>
      <c r="AJ567" s="177"/>
      <c r="AK567" s="178">
        <f t="shared" si="148"/>
        <v>0</v>
      </c>
      <c r="AL567" s="177"/>
      <c r="AM567" s="177"/>
      <c r="AN567" s="177"/>
      <c r="AO567" s="177"/>
      <c r="AP567" s="177"/>
      <c r="AQ567" s="128">
        <f t="shared" si="149"/>
        <v>0</v>
      </c>
      <c r="AR567" s="78">
        <f t="shared" si="150"/>
        <v>0</v>
      </c>
      <c r="AS567" s="78">
        <f t="shared" si="151"/>
        <v>0</v>
      </c>
      <c r="AT567" s="78">
        <f t="shared" si="152"/>
        <v>0</v>
      </c>
      <c r="AU567" s="78">
        <f t="shared" si="153"/>
        <v>0</v>
      </c>
      <c r="AV567" s="78">
        <f t="shared" si="154"/>
        <v>0</v>
      </c>
      <c r="AW567" s="78">
        <f t="shared" si="155"/>
        <v>0</v>
      </c>
      <c r="AX567" s="104">
        <f t="shared" si="156"/>
        <v>0</v>
      </c>
    </row>
    <row r="568" spans="1:50" ht="182.25" hidden="1">
      <c r="A568" s="47" t="s">
        <v>1109</v>
      </c>
      <c r="B568" s="31" t="s">
        <v>1695</v>
      </c>
      <c r="C568" s="30">
        <v>3914</v>
      </c>
      <c r="D568" s="19"/>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179"/>
      <c r="AE568" s="176"/>
      <c r="AF568" s="177"/>
      <c r="AG568" s="177"/>
      <c r="AH568" s="177"/>
      <c r="AI568" s="177"/>
      <c r="AJ568" s="177"/>
      <c r="AK568" s="178">
        <f t="shared" si="148"/>
        <v>0</v>
      </c>
      <c r="AL568" s="177"/>
      <c r="AM568" s="177"/>
      <c r="AN568" s="177"/>
      <c r="AO568" s="177"/>
      <c r="AP568" s="177"/>
      <c r="AQ568" s="128">
        <f t="shared" si="149"/>
        <v>0</v>
      </c>
      <c r="AR568" s="78">
        <f t="shared" si="150"/>
        <v>0</v>
      </c>
      <c r="AS568" s="78">
        <f t="shared" si="151"/>
        <v>0</v>
      </c>
      <c r="AT568" s="78">
        <f t="shared" si="152"/>
        <v>0</v>
      </c>
      <c r="AU568" s="78">
        <f t="shared" si="153"/>
        <v>0</v>
      </c>
      <c r="AV568" s="78">
        <f t="shared" si="154"/>
        <v>0</v>
      </c>
      <c r="AW568" s="78">
        <f t="shared" si="155"/>
        <v>0</v>
      </c>
      <c r="AX568" s="104">
        <f t="shared" si="156"/>
        <v>0</v>
      </c>
    </row>
    <row r="569" spans="1:50" ht="324" hidden="1">
      <c r="A569" s="47" t="s">
        <v>1110</v>
      </c>
      <c r="B569" s="31" t="s">
        <v>1696</v>
      </c>
      <c r="C569" s="30">
        <v>3915</v>
      </c>
      <c r="D569" s="19"/>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179"/>
      <c r="AE569" s="176"/>
      <c r="AF569" s="177"/>
      <c r="AG569" s="177"/>
      <c r="AH569" s="177"/>
      <c r="AI569" s="177"/>
      <c r="AJ569" s="177"/>
      <c r="AK569" s="178">
        <f t="shared" si="148"/>
        <v>0</v>
      </c>
      <c r="AL569" s="177"/>
      <c r="AM569" s="177"/>
      <c r="AN569" s="177"/>
      <c r="AO569" s="177"/>
      <c r="AP569" s="177"/>
      <c r="AQ569" s="128">
        <f t="shared" si="149"/>
        <v>0</v>
      </c>
      <c r="AR569" s="78">
        <f t="shared" si="150"/>
        <v>0</v>
      </c>
      <c r="AS569" s="78">
        <f t="shared" si="151"/>
        <v>0</v>
      </c>
      <c r="AT569" s="78">
        <f t="shared" si="152"/>
        <v>0</v>
      </c>
      <c r="AU569" s="78">
        <f t="shared" si="153"/>
        <v>0</v>
      </c>
      <c r="AV569" s="78">
        <f t="shared" si="154"/>
        <v>0</v>
      </c>
      <c r="AW569" s="78">
        <f t="shared" si="155"/>
        <v>0</v>
      </c>
      <c r="AX569" s="104">
        <f t="shared" si="156"/>
        <v>0</v>
      </c>
    </row>
    <row r="570" spans="1:50" ht="303.75" hidden="1">
      <c r="A570" s="47" t="s">
        <v>1111</v>
      </c>
      <c r="B570" s="31" t="s">
        <v>369</v>
      </c>
      <c r="C570" s="30">
        <v>3916</v>
      </c>
      <c r="D570" s="19"/>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179"/>
      <c r="AE570" s="176"/>
      <c r="AF570" s="177"/>
      <c r="AG570" s="177"/>
      <c r="AH570" s="177"/>
      <c r="AI570" s="177"/>
      <c r="AJ570" s="177"/>
      <c r="AK570" s="178">
        <f t="shared" si="148"/>
        <v>0</v>
      </c>
      <c r="AL570" s="177"/>
      <c r="AM570" s="177"/>
      <c r="AN570" s="177"/>
      <c r="AO570" s="177"/>
      <c r="AP570" s="177"/>
      <c r="AQ570" s="128">
        <f t="shared" si="149"/>
        <v>0</v>
      </c>
      <c r="AR570" s="78">
        <f t="shared" si="150"/>
        <v>0</v>
      </c>
      <c r="AS570" s="78">
        <f t="shared" si="151"/>
        <v>0</v>
      </c>
      <c r="AT570" s="78">
        <f t="shared" si="152"/>
        <v>0</v>
      </c>
      <c r="AU570" s="78">
        <f t="shared" si="153"/>
        <v>0</v>
      </c>
      <c r="AV570" s="78">
        <f t="shared" si="154"/>
        <v>0</v>
      </c>
      <c r="AW570" s="78">
        <f t="shared" si="155"/>
        <v>0</v>
      </c>
      <c r="AX570" s="104">
        <f t="shared" si="156"/>
        <v>0</v>
      </c>
    </row>
    <row r="571" spans="1:50" ht="81" hidden="1">
      <c r="A571" s="47" t="s">
        <v>1112</v>
      </c>
      <c r="B571" s="31" t="s">
        <v>13</v>
      </c>
      <c r="C571" s="30">
        <v>3917</v>
      </c>
      <c r="D571" s="19"/>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179"/>
      <c r="AE571" s="176"/>
      <c r="AF571" s="177"/>
      <c r="AG571" s="177"/>
      <c r="AH571" s="177"/>
      <c r="AI571" s="177"/>
      <c r="AJ571" s="177"/>
      <c r="AK571" s="178">
        <f t="shared" si="148"/>
        <v>0</v>
      </c>
      <c r="AL571" s="177"/>
      <c r="AM571" s="177"/>
      <c r="AN571" s="177"/>
      <c r="AO571" s="177"/>
      <c r="AP571" s="177"/>
      <c r="AQ571" s="128">
        <f t="shared" si="149"/>
        <v>0</v>
      </c>
      <c r="AR571" s="78">
        <f t="shared" si="150"/>
        <v>0</v>
      </c>
      <c r="AS571" s="78">
        <f t="shared" si="151"/>
        <v>0</v>
      </c>
      <c r="AT571" s="78">
        <f t="shared" si="152"/>
        <v>0</v>
      </c>
      <c r="AU571" s="78">
        <f t="shared" si="153"/>
        <v>0</v>
      </c>
      <c r="AV571" s="78">
        <f t="shared" si="154"/>
        <v>0</v>
      </c>
      <c r="AW571" s="78">
        <f t="shared" si="155"/>
        <v>0</v>
      </c>
      <c r="AX571" s="104">
        <f t="shared" si="156"/>
        <v>0</v>
      </c>
    </row>
    <row r="572" spans="1:50" ht="101.25" hidden="1">
      <c r="A572" s="47" t="s">
        <v>1113</v>
      </c>
      <c r="B572" s="31" t="s">
        <v>459</v>
      </c>
      <c r="C572" s="30">
        <v>3918</v>
      </c>
      <c r="D572" s="19"/>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179"/>
      <c r="AE572" s="176"/>
      <c r="AF572" s="177"/>
      <c r="AG572" s="177"/>
      <c r="AH572" s="177"/>
      <c r="AI572" s="177"/>
      <c r="AJ572" s="177"/>
      <c r="AK572" s="178">
        <f t="shared" si="148"/>
        <v>0</v>
      </c>
      <c r="AL572" s="177"/>
      <c r="AM572" s="177"/>
      <c r="AN572" s="177"/>
      <c r="AO572" s="177"/>
      <c r="AP572" s="177"/>
      <c r="AQ572" s="128">
        <f t="shared" si="149"/>
        <v>0</v>
      </c>
      <c r="AR572" s="78">
        <f t="shared" si="150"/>
        <v>0</v>
      </c>
      <c r="AS572" s="78">
        <f t="shared" si="151"/>
        <v>0</v>
      </c>
      <c r="AT572" s="78">
        <f t="shared" si="152"/>
        <v>0</v>
      </c>
      <c r="AU572" s="78">
        <f t="shared" si="153"/>
        <v>0</v>
      </c>
      <c r="AV572" s="78">
        <f t="shared" si="154"/>
        <v>0</v>
      </c>
      <c r="AW572" s="78">
        <f t="shared" si="155"/>
        <v>0</v>
      </c>
      <c r="AX572" s="104">
        <f t="shared" si="156"/>
        <v>0</v>
      </c>
    </row>
    <row r="573" spans="1:50" ht="141.75" hidden="1">
      <c r="A573" s="47" t="s">
        <v>1114</v>
      </c>
      <c r="B573" s="31" t="s">
        <v>263</v>
      </c>
      <c r="C573" s="30">
        <v>3919</v>
      </c>
      <c r="D573" s="19"/>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179"/>
      <c r="AE573" s="176"/>
      <c r="AF573" s="177"/>
      <c r="AG573" s="177"/>
      <c r="AH573" s="177"/>
      <c r="AI573" s="177"/>
      <c r="AJ573" s="177"/>
      <c r="AK573" s="178">
        <f t="shared" si="148"/>
        <v>0</v>
      </c>
      <c r="AL573" s="177"/>
      <c r="AM573" s="177"/>
      <c r="AN573" s="177"/>
      <c r="AO573" s="177"/>
      <c r="AP573" s="177"/>
      <c r="AQ573" s="128">
        <f t="shared" si="149"/>
        <v>0</v>
      </c>
      <c r="AR573" s="78">
        <f t="shared" si="150"/>
        <v>0</v>
      </c>
      <c r="AS573" s="78">
        <f t="shared" si="151"/>
        <v>0</v>
      </c>
      <c r="AT573" s="78">
        <f t="shared" si="152"/>
        <v>0</v>
      </c>
      <c r="AU573" s="78">
        <f t="shared" si="153"/>
        <v>0</v>
      </c>
      <c r="AV573" s="78">
        <f t="shared" si="154"/>
        <v>0</v>
      </c>
      <c r="AW573" s="78">
        <f t="shared" si="155"/>
        <v>0</v>
      </c>
      <c r="AX573" s="104">
        <f t="shared" si="156"/>
        <v>0</v>
      </c>
    </row>
    <row r="574" spans="1:50" ht="121.5" hidden="1">
      <c r="A574" s="47" t="s">
        <v>1115</v>
      </c>
      <c r="B574" s="31" t="s">
        <v>264</v>
      </c>
      <c r="C574" s="30">
        <v>3920</v>
      </c>
      <c r="D574" s="19"/>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179"/>
      <c r="AE574" s="176"/>
      <c r="AF574" s="177"/>
      <c r="AG574" s="177"/>
      <c r="AH574" s="177"/>
      <c r="AI574" s="177"/>
      <c r="AJ574" s="177"/>
      <c r="AK574" s="178">
        <f t="shared" si="148"/>
        <v>0</v>
      </c>
      <c r="AL574" s="177"/>
      <c r="AM574" s="177"/>
      <c r="AN574" s="177"/>
      <c r="AO574" s="177"/>
      <c r="AP574" s="177"/>
      <c r="AQ574" s="128">
        <f t="shared" si="149"/>
        <v>0</v>
      </c>
      <c r="AR574" s="78">
        <f t="shared" si="150"/>
        <v>0</v>
      </c>
      <c r="AS574" s="78">
        <f t="shared" si="151"/>
        <v>0</v>
      </c>
      <c r="AT574" s="78">
        <f t="shared" si="152"/>
        <v>0</v>
      </c>
      <c r="AU574" s="78">
        <f t="shared" si="153"/>
        <v>0</v>
      </c>
      <c r="AV574" s="78">
        <f t="shared" si="154"/>
        <v>0</v>
      </c>
      <c r="AW574" s="78">
        <f t="shared" si="155"/>
        <v>0</v>
      </c>
      <c r="AX574" s="104">
        <f t="shared" si="156"/>
        <v>0</v>
      </c>
    </row>
    <row r="575" spans="1:50" ht="121.5" hidden="1">
      <c r="A575" s="47" t="s">
        <v>1116</v>
      </c>
      <c r="B575" s="31" t="s">
        <v>265</v>
      </c>
      <c r="C575" s="30">
        <v>3921</v>
      </c>
      <c r="D575" s="19"/>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179"/>
      <c r="AE575" s="176"/>
      <c r="AF575" s="177"/>
      <c r="AG575" s="177"/>
      <c r="AH575" s="177"/>
      <c r="AI575" s="177"/>
      <c r="AJ575" s="177"/>
      <c r="AK575" s="178">
        <f t="shared" si="148"/>
        <v>0</v>
      </c>
      <c r="AL575" s="177"/>
      <c r="AM575" s="177"/>
      <c r="AN575" s="177"/>
      <c r="AO575" s="177"/>
      <c r="AP575" s="177"/>
      <c r="AQ575" s="128">
        <f t="shared" si="149"/>
        <v>0</v>
      </c>
      <c r="AR575" s="78">
        <f t="shared" si="150"/>
        <v>0</v>
      </c>
      <c r="AS575" s="78">
        <f t="shared" si="151"/>
        <v>0</v>
      </c>
      <c r="AT575" s="78">
        <f t="shared" si="152"/>
        <v>0</v>
      </c>
      <c r="AU575" s="78">
        <f t="shared" si="153"/>
        <v>0</v>
      </c>
      <c r="AV575" s="78">
        <f t="shared" si="154"/>
        <v>0</v>
      </c>
      <c r="AW575" s="78">
        <f t="shared" si="155"/>
        <v>0</v>
      </c>
      <c r="AX575" s="104">
        <f t="shared" si="156"/>
        <v>0</v>
      </c>
    </row>
    <row r="576" spans="1:50" ht="121.5" hidden="1">
      <c r="A576" s="47" t="s">
        <v>1117</v>
      </c>
      <c r="B576" s="31" t="s">
        <v>266</v>
      </c>
      <c r="C576" s="30">
        <v>3922</v>
      </c>
      <c r="D576" s="19"/>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179"/>
      <c r="AE576" s="176"/>
      <c r="AF576" s="177"/>
      <c r="AG576" s="177"/>
      <c r="AH576" s="177"/>
      <c r="AI576" s="177"/>
      <c r="AJ576" s="177"/>
      <c r="AK576" s="178">
        <f t="shared" si="148"/>
        <v>0</v>
      </c>
      <c r="AL576" s="177"/>
      <c r="AM576" s="177"/>
      <c r="AN576" s="177"/>
      <c r="AO576" s="177"/>
      <c r="AP576" s="177"/>
      <c r="AQ576" s="128">
        <f t="shared" si="149"/>
        <v>0</v>
      </c>
      <c r="AR576" s="78">
        <f t="shared" si="150"/>
        <v>0</v>
      </c>
      <c r="AS576" s="78">
        <f t="shared" si="151"/>
        <v>0</v>
      </c>
      <c r="AT576" s="78">
        <f t="shared" si="152"/>
        <v>0</v>
      </c>
      <c r="AU576" s="78">
        <f t="shared" si="153"/>
        <v>0</v>
      </c>
      <c r="AV576" s="78">
        <f t="shared" si="154"/>
        <v>0</v>
      </c>
      <c r="AW576" s="78">
        <f t="shared" si="155"/>
        <v>0</v>
      </c>
      <c r="AX576" s="104">
        <f t="shared" si="156"/>
        <v>0</v>
      </c>
    </row>
    <row r="577" spans="1:50" ht="243" hidden="1">
      <c r="A577" s="47" t="s">
        <v>1118</v>
      </c>
      <c r="B577" s="31" t="s">
        <v>270</v>
      </c>
      <c r="C577" s="30">
        <v>3923</v>
      </c>
      <c r="D577" s="19"/>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179"/>
      <c r="AE577" s="176"/>
      <c r="AF577" s="177"/>
      <c r="AG577" s="177"/>
      <c r="AH577" s="177"/>
      <c r="AI577" s="177"/>
      <c r="AJ577" s="177"/>
      <c r="AK577" s="178">
        <f t="shared" si="148"/>
        <v>0</v>
      </c>
      <c r="AL577" s="177"/>
      <c r="AM577" s="177"/>
      <c r="AN577" s="177"/>
      <c r="AO577" s="177"/>
      <c r="AP577" s="177"/>
      <c r="AQ577" s="128">
        <f t="shared" si="149"/>
        <v>0</v>
      </c>
      <c r="AR577" s="78">
        <f t="shared" si="150"/>
        <v>0</v>
      </c>
      <c r="AS577" s="78">
        <f t="shared" si="151"/>
        <v>0</v>
      </c>
      <c r="AT577" s="78">
        <f t="shared" si="152"/>
        <v>0</v>
      </c>
      <c r="AU577" s="78">
        <f t="shared" si="153"/>
        <v>0</v>
      </c>
      <c r="AV577" s="78">
        <f t="shared" si="154"/>
        <v>0</v>
      </c>
      <c r="AW577" s="78">
        <f t="shared" si="155"/>
        <v>0</v>
      </c>
      <c r="AX577" s="104">
        <f t="shared" si="156"/>
        <v>0</v>
      </c>
    </row>
    <row r="578" spans="1:50" ht="162" hidden="1">
      <c r="A578" s="47" t="s">
        <v>1119</v>
      </c>
      <c r="B578" s="31" t="s">
        <v>1697</v>
      </c>
      <c r="C578" s="30">
        <v>3924</v>
      </c>
      <c r="D578" s="19"/>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179"/>
      <c r="AE578" s="176"/>
      <c r="AF578" s="177"/>
      <c r="AG578" s="177"/>
      <c r="AH578" s="177"/>
      <c r="AI578" s="177"/>
      <c r="AJ578" s="177"/>
      <c r="AK578" s="178">
        <f t="shared" si="148"/>
        <v>0</v>
      </c>
      <c r="AL578" s="177"/>
      <c r="AM578" s="177"/>
      <c r="AN578" s="177"/>
      <c r="AO578" s="177"/>
      <c r="AP578" s="177"/>
      <c r="AQ578" s="128">
        <f t="shared" si="149"/>
        <v>0</v>
      </c>
      <c r="AR578" s="78">
        <f t="shared" si="150"/>
        <v>0</v>
      </c>
      <c r="AS578" s="78">
        <f t="shared" si="151"/>
        <v>0</v>
      </c>
      <c r="AT578" s="78">
        <f t="shared" si="152"/>
        <v>0</v>
      </c>
      <c r="AU578" s="78">
        <f t="shared" si="153"/>
        <v>0</v>
      </c>
      <c r="AV578" s="78">
        <f t="shared" si="154"/>
        <v>0</v>
      </c>
      <c r="AW578" s="78">
        <f t="shared" si="155"/>
        <v>0</v>
      </c>
      <c r="AX578" s="104">
        <f t="shared" si="156"/>
        <v>0</v>
      </c>
    </row>
    <row r="579" spans="1:50" ht="202.5" hidden="1">
      <c r="A579" s="47" t="s">
        <v>1120</v>
      </c>
      <c r="B579" s="31" t="s">
        <v>487</v>
      </c>
      <c r="C579" s="30">
        <v>3925</v>
      </c>
      <c r="D579" s="19"/>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179"/>
      <c r="AE579" s="176"/>
      <c r="AF579" s="177"/>
      <c r="AG579" s="177"/>
      <c r="AH579" s="177"/>
      <c r="AI579" s="177"/>
      <c r="AJ579" s="177"/>
      <c r="AK579" s="178">
        <f t="shared" si="148"/>
        <v>0</v>
      </c>
      <c r="AL579" s="177"/>
      <c r="AM579" s="177"/>
      <c r="AN579" s="177"/>
      <c r="AO579" s="177"/>
      <c r="AP579" s="177"/>
      <c r="AQ579" s="128">
        <f t="shared" si="149"/>
        <v>0</v>
      </c>
      <c r="AR579" s="78">
        <f t="shared" si="150"/>
        <v>0</v>
      </c>
      <c r="AS579" s="78">
        <f t="shared" si="151"/>
        <v>0</v>
      </c>
      <c r="AT579" s="78">
        <f t="shared" si="152"/>
        <v>0</v>
      </c>
      <c r="AU579" s="78">
        <f t="shared" si="153"/>
        <v>0</v>
      </c>
      <c r="AV579" s="78">
        <f t="shared" si="154"/>
        <v>0</v>
      </c>
      <c r="AW579" s="78">
        <f t="shared" si="155"/>
        <v>0</v>
      </c>
      <c r="AX579" s="104">
        <f t="shared" si="156"/>
        <v>0</v>
      </c>
    </row>
    <row r="580" spans="1:50" ht="121.5" hidden="1">
      <c r="A580" s="47" t="s">
        <v>1121</v>
      </c>
      <c r="B580" s="31" t="s">
        <v>4</v>
      </c>
      <c r="C580" s="30">
        <v>3926</v>
      </c>
      <c r="D580" s="19"/>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179"/>
      <c r="AE580" s="176"/>
      <c r="AF580" s="177"/>
      <c r="AG580" s="177"/>
      <c r="AH580" s="177"/>
      <c r="AI580" s="177"/>
      <c r="AJ580" s="177"/>
      <c r="AK580" s="178">
        <f t="shared" si="148"/>
        <v>0</v>
      </c>
      <c r="AL580" s="177"/>
      <c r="AM580" s="177"/>
      <c r="AN580" s="177"/>
      <c r="AO580" s="177"/>
      <c r="AP580" s="177"/>
      <c r="AQ580" s="128">
        <f t="shared" si="149"/>
        <v>0</v>
      </c>
      <c r="AR580" s="78">
        <f t="shared" si="150"/>
        <v>0</v>
      </c>
      <c r="AS580" s="78">
        <f t="shared" si="151"/>
        <v>0</v>
      </c>
      <c r="AT580" s="78">
        <f t="shared" si="152"/>
        <v>0</v>
      </c>
      <c r="AU580" s="78">
        <f t="shared" si="153"/>
        <v>0</v>
      </c>
      <c r="AV580" s="78">
        <f t="shared" si="154"/>
        <v>0</v>
      </c>
      <c r="AW580" s="78">
        <f t="shared" si="155"/>
        <v>0</v>
      </c>
      <c r="AX580" s="104">
        <f t="shared" si="156"/>
        <v>0</v>
      </c>
    </row>
    <row r="581" spans="1:50" ht="81" hidden="1">
      <c r="A581" s="47" t="s">
        <v>1122</v>
      </c>
      <c r="B581" s="31" t="s">
        <v>1668</v>
      </c>
      <c r="C581" s="30">
        <v>3927</v>
      </c>
      <c r="D581" s="19"/>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179"/>
      <c r="AE581" s="176"/>
      <c r="AF581" s="177"/>
      <c r="AG581" s="177"/>
      <c r="AH581" s="177"/>
      <c r="AI581" s="177"/>
      <c r="AJ581" s="177"/>
      <c r="AK581" s="178">
        <f t="shared" si="148"/>
        <v>0</v>
      </c>
      <c r="AL581" s="177"/>
      <c r="AM581" s="177"/>
      <c r="AN581" s="177"/>
      <c r="AO581" s="177"/>
      <c r="AP581" s="177"/>
      <c r="AQ581" s="128">
        <f t="shared" si="149"/>
        <v>0</v>
      </c>
      <c r="AR581" s="78">
        <f t="shared" si="150"/>
        <v>0</v>
      </c>
      <c r="AS581" s="78">
        <f t="shared" si="151"/>
        <v>0</v>
      </c>
      <c r="AT581" s="78">
        <f t="shared" si="152"/>
        <v>0</v>
      </c>
      <c r="AU581" s="78">
        <f t="shared" si="153"/>
        <v>0</v>
      </c>
      <c r="AV581" s="78">
        <f t="shared" si="154"/>
        <v>0</v>
      </c>
      <c r="AW581" s="78">
        <f t="shared" si="155"/>
        <v>0</v>
      </c>
      <c r="AX581" s="104">
        <f t="shared" si="156"/>
        <v>0</v>
      </c>
    </row>
    <row r="582" spans="1:50" ht="263.25" hidden="1">
      <c r="A582" s="47" t="s">
        <v>1123</v>
      </c>
      <c r="B582" s="31" t="s">
        <v>519</v>
      </c>
      <c r="C582" s="30">
        <v>3928</v>
      </c>
      <c r="D582" s="19"/>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179"/>
      <c r="AE582" s="176"/>
      <c r="AF582" s="177"/>
      <c r="AG582" s="177"/>
      <c r="AH582" s="177"/>
      <c r="AI582" s="177"/>
      <c r="AJ582" s="177"/>
      <c r="AK582" s="178">
        <f t="shared" si="148"/>
        <v>0</v>
      </c>
      <c r="AL582" s="177"/>
      <c r="AM582" s="177"/>
      <c r="AN582" s="177"/>
      <c r="AO582" s="177"/>
      <c r="AP582" s="177"/>
      <c r="AQ582" s="128">
        <f t="shared" si="149"/>
        <v>0</v>
      </c>
      <c r="AR582" s="78">
        <f t="shared" si="150"/>
        <v>0</v>
      </c>
      <c r="AS582" s="78">
        <f t="shared" si="151"/>
        <v>0</v>
      </c>
      <c r="AT582" s="78">
        <f t="shared" si="152"/>
        <v>0</v>
      </c>
      <c r="AU582" s="78">
        <f t="shared" si="153"/>
        <v>0</v>
      </c>
      <c r="AV582" s="78">
        <f t="shared" si="154"/>
        <v>0</v>
      </c>
      <c r="AW582" s="78">
        <f t="shared" si="155"/>
        <v>0</v>
      </c>
      <c r="AX582" s="104">
        <f t="shared" si="156"/>
        <v>0</v>
      </c>
    </row>
    <row r="583" spans="1:50" ht="202.5" hidden="1">
      <c r="A583" s="47" t="s">
        <v>1124</v>
      </c>
      <c r="B583" s="31" t="s">
        <v>520</v>
      </c>
      <c r="C583" s="30">
        <v>3929</v>
      </c>
      <c r="D583" s="19"/>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179"/>
      <c r="AE583" s="176"/>
      <c r="AF583" s="177"/>
      <c r="AG583" s="177"/>
      <c r="AH583" s="177"/>
      <c r="AI583" s="177"/>
      <c r="AJ583" s="177"/>
      <c r="AK583" s="178">
        <f t="shared" si="148"/>
        <v>0</v>
      </c>
      <c r="AL583" s="177"/>
      <c r="AM583" s="177"/>
      <c r="AN583" s="177"/>
      <c r="AO583" s="177"/>
      <c r="AP583" s="177"/>
      <c r="AQ583" s="128">
        <f t="shared" si="149"/>
        <v>0</v>
      </c>
      <c r="AR583" s="78">
        <f t="shared" si="150"/>
        <v>0</v>
      </c>
      <c r="AS583" s="78">
        <f t="shared" si="151"/>
        <v>0</v>
      </c>
      <c r="AT583" s="78">
        <f t="shared" si="152"/>
        <v>0</v>
      </c>
      <c r="AU583" s="78">
        <f t="shared" si="153"/>
        <v>0</v>
      </c>
      <c r="AV583" s="78">
        <f t="shared" si="154"/>
        <v>0</v>
      </c>
      <c r="AW583" s="78">
        <f t="shared" si="155"/>
        <v>0</v>
      </c>
      <c r="AX583" s="104">
        <f t="shared" si="156"/>
        <v>0</v>
      </c>
    </row>
    <row r="584" spans="1:50" ht="81" hidden="1">
      <c r="A584" s="47" t="s">
        <v>1125</v>
      </c>
      <c r="B584" s="31" t="s">
        <v>267</v>
      </c>
      <c r="C584" s="30">
        <v>3930</v>
      </c>
      <c r="D584" s="19"/>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179"/>
      <c r="AE584" s="176"/>
      <c r="AF584" s="177"/>
      <c r="AG584" s="177"/>
      <c r="AH584" s="177"/>
      <c r="AI584" s="177"/>
      <c r="AJ584" s="177"/>
      <c r="AK584" s="178">
        <f t="shared" si="148"/>
        <v>0</v>
      </c>
      <c r="AL584" s="177"/>
      <c r="AM584" s="177"/>
      <c r="AN584" s="177"/>
      <c r="AO584" s="177"/>
      <c r="AP584" s="177"/>
      <c r="AQ584" s="128">
        <f t="shared" si="149"/>
        <v>0</v>
      </c>
      <c r="AR584" s="78">
        <f t="shared" si="150"/>
        <v>0</v>
      </c>
      <c r="AS584" s="78">
        <f t="shared" si="151"/>
        <v>0</v>
      </c>
      <c r="AT584" s="78">
        <f t="shared" si="152"/>
        <v>0</v>
      </c>
      <c r="AU584" s="78">
        <f t="shared" si="153"/>
        <v>0</v>
      </c>
      <c r="AV584" s="78">
        <f t="shared" si="154"/>
        <v>0</v>
      </c>
      <c r="AW584" s="78">
        <f t="shared" si="155"/>
        <v>0</v>
      </c>
      <c r="AX584" s="104">
        <f t="shared" si="156"/>
        <v>0</v>
      </c>
    </row>
    <row r="585" spans="1:50" ht="263.25" hidden="1">
      <c r="A585" s="47" t="s">
        <v>1126</v>
      </c>
      <c r="B585" s="31" t="s">
        <v>387</v>
      </c>
      <c r="C585" s="30">
        <v>3931</v>
      </c>
      <c r="D585" s="19"/>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179"/>
      <c r="AE585" s="176"/>
      <c r="AF585" s="177"/>
      <c r="AG585" s="177"/>
      <c r="AH585" s="177"/>
      <c r="AI585" s="177"/>
      <c r="AJ585" s="177"/>
      <c r="AK585" s="178">
        <f t="shared" si="148"/>
        <v>0</v>
      </c>
      <c r="AL585" s="177"/>
      <c r="AM585" s="177"/>
      <c r="AN585" s="177"/>
      <c r="AO585" s="177"/>
      <c r="AP585" s="177"/>
      <c r="AQ585" s="128">
        <f t="shared" si="149"/>
        <v>0</v>
      </c>
      <c r="AR585" s="78">
        <f t="shared" si="150"/>
        <v>0</v>
      </c>
      <c r="AS585" s="78">
        <f t="shared" si="151"/>
        <v>0</v>
      </c>
      <c r="AT585" s="78">
        <f t="shared" si="152"/>
        <v>0</v>
      </c>
      <c r="AU585" s="78">
        <f t="shared" si="153"/>
        <v>0</v>
      </c>
      <c r="AV585" s="78">
        <f t="shared" si="154"/>
        <v>0</v>
      </c>
      <c r="AW585" s="78">
        <f t="shared" si="155"/>
        <v>0</v>
      </c>
      <c r="AX585" s="104">
        <f t="shared" si="156"/>
        <v>0</v>
      </c>
    </row>
    <row r="586" spans="1:50" ht="40.5" hidden="1">
      <c r="A586" s="47" t="s">
        <v>1127</v>
      </c>
      <c r="B586" s="31" t="s">
        <v>388</v>
      </c>
      <c r="C586" s="30">
        <v>3932</v>
      </c>
      <c r="D586" s="19"/>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179"/>
      <c r="AE586" s="176"/>
      <c r="AF586" s="177"/>
      <c r="AG586" s="177"/>
      <c r="AH586" s="177"/>
      <c r="AI586" s="177"/>
      <c r="AJ586" s="177"/>
      <c r="AK586" s="178">
        <f t="shared" si="148"/>
        <v>0</v>
      </c>
      <c r="AL586" s="177"/>
      <c r="AM586" s="177"/>
      <c r="AN586" s="177"/>
      <c r="AO586" s="177"/>
      <c r="AP586" s="177"/>
      <c r="AQ586" s="128">
        <f t="shared" si="149"/>
        <v>0</v>
      </c>
      <c r="AR586" s="78">
        <f t="shared" si="150"/>
        <v>0</v>
      </c>
      <c r="AS586" s="78">
        <f t="shared" si="151"/>
        <v>0</v>
      </c>
      <c r="AT586" s="78">
        <f t="shared" si="152"/>
        <v>0</v>
      </c>
      <c r="AU586" s="78">
        <f t="shared" si="153"/>
        <v>0</v>
      </c>
      <c r="AV586" s="78">
        <f t="shared" si="154"/>
        <v>0</v>
      </c>
      <c r="AW586" s="78">
        <f t="shared" si="155"/>
        <v>0</v>
      </c>
      <c r="AX586" s="104">
        <f t="shared" si="156"/>
        <v>0</v>
      </c>
    </row>
    <row r="587" spans="1:50" ht="222.75" hidden="1">
      <c r="A587" s="47" t="s">
        <v>1128</v>
      </c>
      <c r="B587" s="31" t="s">
        <v>389</v>
      </c>
      <c r="C587" s="30">
        <v>3933</v>
      </c>
      <c r="D587" s="19"/>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179"/>
      <c r="AE587" s="176"/>
      <c r="AF587" s="177"/>
      <c r="AG587" s="177"/>
      <c r="AH587" s="177"/>
      <c r="AI587" s="177"/>
      <c r="AJ587" s="177"/>
      <c r="AK587" s="178">
        <f t="shared" si="148"/>
        <v>0</v>
      </c>
      <c r="AL587" s="177"/>
      <c r="AM587" s="177"/>
      <c r="AN587" s="177"/>
      <c r="AO587" s="177"/>
      <c r="AP587" s="177"/>
      <c r="AQ587" s="128">
        <f t="shared" si="149"/>
        <v>0</v>
      </c>
      <c r="AR587" s="78">
        <f t="shared" si="150"/>
        <v>0</v>
      </c>
      <c r="AS587" s="78">
        <f t="shared" si="151"/>
        <v>0</v>
      </c>
      <c r="AT587" s="78">
        <f t="shared" si="152"/>
        <v>0</v>
      </c>
      <c r="AU587" s="78">
        <f t="shared" si="153"/>
        <v>0</v>
      </c>
      <c r="AV587" s="78">
        <f t="shared" si="154"/>
        <v>0</v>
      </c>
      <c r="AW587" s="78">
        <f t="shared" si="155"/>
        <v>0</v>
      </c>
      <c r="AX587" s="104">
        <f t="shared" si="156"/>
        <v>0</v>
      </c>
    </row>
    <row r="588" spans="1:50" ht="60.75" hidden="1">
      <c r="A588" s="47" t="s">
        <v>1129</v>
      </c>
      <c r="B588" s="31" t="s">
        <v>390</v>
      </c>
      <c r="C588" s="30">
        <v>3934</v>
      </c>
      <c r="D588" s="19"/>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179"/>
      <c r="AE588" s="176"/>
      <c r="AF588" s="177"/>
      <c r="AG588" s="177"/>
      <c r="AH588" s="177"/>
      <c r="AI588" s="177"/>
      <c r="AJ588" s="177"/>
      <c r="AK588" s="178">
        <f t="shared" si="148"/>
        <v>0</v>
      </c>
      <c r="AL588" s="177"/>
      <c r="AM588" s="177"/>
      <c r="AN588" s="177"/>
      <c r="AO588" s="177"/>
      <c r="AP588" s="177"/>
      <c r="AQ588" s="128">
        <f t="shared" si="149"/>
        <v>0</v>
      </c>
      <c r="AR588" s="78">
        <f t="shared" si="150"/>
        <v>0</v>
      </c>
      <c r="AS588" s="78">
        <f t="shared" si="151"/>
        <v>0</v>
      </c>
      <c r="AT588" s="78">
        <f t="shared" si="152"/>
        <v>0</v>
      </c>
      <c r="AU588" s="78">
        <f t="shared" si="153"/>
        <v>0</v>
      </c>
      <c r="AV588" s="78">
        <f t="shared" si="154"/>
        <v>0</v>
      </c>
      <c r="AW588" s="78">
        <f t="shared" si="155"/>
        <v>0</v>
      </c>
      <c r="AX588" s="104">
        <f t="shared" si="156"/>
        <v>0</v>
      </c>
    </row>
    <row r="589" spans="1:50" ht="384.75" hidden="1">
      <c r="A589" s="47" t="s">
        <v>1130</v>
      </c>
      <c r="B589" s="31" t="s">
        <v>1682</v>
      </c>
      <c r="C589" s="30">
        <v>3935</v>
      </c>
      <c r="D589" s="19"/>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179"/>
      <c r="AE589" s="176"/>
      <c r="AF589" s="177"/>
      <c r="AG589" s="177"/>
      <c r="AH589" s="177"/>
      <c r="AI589" s="177"/>
      <c r="AJ589" s="177"/>
      <c r="AK589" s="178">
        <f t="shared" si="148"/>
        <v>0</v>
      </c>
      <c r="AL589" s="177"/>
      <c r="AM589" s="177"/>
      <c r="AN589" s="177"/>
      <c r="AO589" s="177"/>
      <c r="AP589" s="177"/>
      <c r="AQ589" s="128">
        <f t="shared" si="149"/>
        <v>0</v>
      </c>
      <c r="AR589" s="78">
        <f t="shared" si="150"/>
        <v>0</v>
      </c>
      <c r="AS589" s="78">
        <f t="shared" si="151"/>
        <v>0</v>
      </c>
      <c r="AT589" s="78">
        <f t="shared" si="152"/>
        <v>0</v>
      </c>
      <c r="AU589" s="78">
        <f t="shared" si="153"/>
        <v>0</v>
      </c>
      <c r="AV589" s="78">
        <f t="shared" si="154"/>
        <v>0</v>
      </c>
      <c r="AW589" s="78">
        <f t="shared" si="155"/>
        <v>0</v>
      </c>
      <c r="AX589" s="104">
        <f t="shared" si="156"/>
        <v>0</v>
      </c>
    </row>
    <row r="590" spans="1:50" ht="81" hidden="1">
      <c r="A590" s="47" t="s">
        <v>1131</v>
      </c>
      <c r="B590" s="31" t="s">
        <v>269</v>
      </c>
      <c r="C590" s="30">
        <v>3936</v>
      </c>
      <c r="D590" s="19"/>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179"/>
      <c r="AE590" s="176"/>
      <c r="AF590" s="177"/>
      <c r="AG590" s="177"/>
      <c r="AH590" s="177"/>
      <c r="AI590" s="177"/>
      <c r="AJ590" s="177"/>
      <c r="AK590" s="178">
        <f t="shared" si="148"/>
        <v>0</v>
      </c>
      <c r="AL590" s="177"/>
      <c r="AM590" s="177"/>
      <c r="AN590" s="177"/>
      <c r="AO590" s="177"/>
      <c r="AP590" s="177"/>
      <c r="AQ590" s="128">
        <f t="shared" si="149"/>
        <v>0</v>
      </c>
      <c r="AR590" s="78">
        <f t="shared" si="150"/>
        <v>0</v>
      </c>
      <c r="AS590" s="78">
        <f t="shared" si="151"/>
        <v>0</v>
      </c>
      <c r="AT590" s="78">
        <f t="shared" si="152"/>
        <v>0</v>
      </c>
      <c r="AU590" s="78">
        <f t="shared" si="153"/>
        <v>0</v>
      </c>
      <c r="AV590" s="78">
        <f t="shared" si="154"/>
        <v>0</v>
      </c>
      <c r="AW590" s="78">
        <f t="shared" si="155"/>
        <v>0</v>
      </c>
      <c r="AX590" s="104">
        <f t="shared" si="156"/>
        <v>0</v>
      </c>
    </row>
    <row r="591" spans="1:50" ht="141.75" hidden="1">
      <c r="A591" s="47" t="s">
        <v>1132</v>
      </c>
      <c r="B591" s="37" t="s">
        <v>1133</v>
      </c>
      <c r="C591" s="43">
        <v>3937</v>
      </c>
      <c r="D591" s="19"/>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179"/>
      <c r="AE591" s="176"/>
      <c r="AF591" s="177"/>
      <c r="AG591" s="177"/>
      <c r="AH591" s="177"/>
      <c r="AI591" s="177"/>
      <c r="AJ591" s="177"/>
      <c r="AK591" s="178">
        <f t="shared" si="148"/>
        <v>0</v>
      </c>
      <c r="AL591" s="177"/>
      <c r="AM591" s="177"/>
      <c r="AN591" s="177"/>
      <c r="AO591" s="177"/>
      <c r="AP591" s="177"/>
      <c r="AQ591" s="128">
        <f t="shared" si="149"/>
        <v>0</v>
      </c>
      <c r="AR591" s="78">
        <f t="shared" si="150"/>
        <v>0</v>
      </c>
      <c r="AS591" s="78">
        <f t="shared" si="151"/>
        <v>0</v>
      </c>
      <c r="AT591" s="78">
        <f t="shared" si="152"/>
        <v>0</v>
      </c>
      <c r="AU591" s="78">
        <f t="shared" si="153"/>
        <v>0</v>
      </c>
      <c r="AV591" s="78">
        <f t="shared" si="154"/>
        <v>0</v>
      </c>
      <c r="AW591" s="78">
        <f t="shared" si="155"/>
        <v>0</v>
      </c>
      <c r="AX591" s="104">
        <f t="shared" si="156"/>
        <v>0</v>
      </c>
    </row>
    <row r="592" spans="1:50" ht="364.5" hidden="1">
      <c r="A592" s="101" t="s">
        <v>1645</v>
      </c>
      <c r="B592" s="100" t="s">
        <v>1225</v>
      </c>
      <c r="C592" s="79">
        <v>4000</v>
      </c>
      <c r="D592" s="94" t="s">
        <v>1693</v>
      </c>
      <c r="E592" s="94" t="s">
        <v>1693</v>
      </c>
      <c r="F592" s="94" t="s">
        <v>1693</v>
      </c>
      <c r="G592" s="94" t="s">
        <v>1693</v>
      </c>
      <c r="H592" s="94" t="s">
        <v>1693</v>
      </c>
      <c r="I592" s="94" t="s">
        <v>1693</v>
      </c>
      <c r="J592" s="94" t="s">
        <v>1693</v>
      </c>
      <c r="K592" s="94" t="s">
        <v>1693</v>
      </c>
      <c r="L592" s="94" t="s">
        <v>1693</v>
      </c>
      <c r="M592" s="94" t="s">
        <v>1693</v>
      </c>
      <c r="N592" s="94" t="s">
        <v>1693</v>
      </c>
      <c r="O592" s="94" t="s">
        <v>1693</v>
      </c>
      <c r="P592" s="94" t="s">
        <v>1693</v>
      </c>
      <c r="Q592" s="94" t="s">
        <v>1693</v>
      </c>
      <c r="R592" s="94" t="s">
        <v>1693</v>
      </c>
      <c r="S592" s="94" t="s">
        <v>1693</v>
      </c>
      <c r="T592" s="94" t="s">
        <v>1693</v>
      </c>
      <c r="U592" s="94" t="s">
        <v>1693</v>
      </c>
      <c r="V592" s="94" t="s">
        <v>1693</v>
      </c>
      <c r="W592" s="94" t="s">
        <v>1693</v>
      </c>
      <c r="X592" s="94" t="s">
        <v>1693</v>
      </c>
      <c r="Y592" s="94" t="s">
        <v>1693</v>
      </c>
      <c r="Z592" s="94" t="s">
        <v>1693</v>
      </c>
      <c r="AA592" s="94" t="s">
        <v>1693</v>
      </c>
      <c r="AB592" s="94" t="s">
        <v>1693</v>
      </c>
      <c r="AC592" s="94" t="s">
        <v>1693</v>
      </c>
      <c r="AD592" s="184" t="s">
        <v>1693</v>
      </c>
      <c r="AE592" s="184" t="s">
        <v>1693</v>
      </c>
      <c r="AF592" s="181">
        <f>SUM(AF593:AF612)</f>
        <v>0</v>
      </c>
      <c r="AG592" s="181">
        <f aca="true" t="shared" si="157" ref="AG592:AX592">SUM(AG593:AG612)</f>
        <v>0</v>
      </c>
      <c r="AH592" s="181">
        <f t="shared" si="157"/>
        <v>0</v>
      </c>
      <c r="AI592" s="181">
        <f t="shared" si="157"/>
        <v>0</v>
      </c>
      <c r="AJ592" s="181">
        <f t="shared" si="157"/>
        <v>0</v>
      </c>
      <c r="AK592" s="181">
        <f t="shared" si="157"/>
        <v>0</v>
      </c>
      <c r="AL592" s="181">
        <f t="shared" si="157"/>
        <v>0</v>
      </c>
      <c r="AM592" s="181">
        <f t="shared" si="157"/>
        <v>0</v>
      </c>
      <c r="AN592" s="181">
        <f t="shared" si="157"/>
        <v>0</v>
      </c>
      <c r="AO592" s="181">
        <f t="shared" si="157"/>
        <v>0</v>
      </c>
      <c r="AP592" s="181">
        <f t="shared" si="157"/>
        <v>0</v>
      </c>
      <c r="AQ592" s="129">
        <f t="shared" si="157"/>
        <v>0</v>
      </c>
      <c r="AR592" s="83">
        <f t="shared" si="157"/>
        <v>0</v>
      </c>
      <c r="AS592" s="83">
        <f t="shared" si="157"/>
        <v>0</v>
      </c>
      <c r="AT592" s="83">
        <f t="shared" si="157"/>
        <v>0</v>
      </c>
      <c r="AU592" s="83">
        <f t="shared" si="157"/>
        <v>0</v>
      </c>
      <c r="AV592" s="83">
        <f t="shared" si="157"/>
        <v>0</v>
      </c>
      <c r="AW592" s="83">
        <f t="shared" si="157"/>
        <v>0</v>
      </c>
      <c r="AX592" s="83">
        <f t="shared" si="157"/>
        <v>0</v>
      </c>
    </row>
    <row r="593" spans="1:50" ht="40.5" hidden="1">
      <c r="A593" s="47" t="s">
        <v>1646</v>
      </c>
      <c r="B593" s="31" t="s">
        <v>1149</v>
      </c>
      <c r="C593" s="30">
        <v>4001</v>
      </c>
      <c r="D593" s="19"/>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179"/>
      <c r="AE593" s="176"/>
      <c r="AF593" s="177"/>
      <c r="AG593" s="177"/>
      <c r="AH593" s="177"/>
      <c r="AI593" s="177"/>
      <c r="AJ593" s="177"/>
      <c r="AK593" s="178">
        <f aca="true" t="shared" si="158" ref="AK593:AK609">AJ593</f>
        <v>0</v>
      </c>
      <c r="AL593" s="177"/>
      <c r="AM593" s="177"/>
      <c r="AN593" s="177"/>
      <c r="AO593" s="177"/>
      <c r="AP593" s="177"/>
      <c r="AQ593" s="128">
        <f aca="true" t="shared" si="159" ref="AQ593:AQ609">AP593</f>
        <v>0</v>
      </c>
      <c r="AR593" s="78">
        <f aca="true" t="shared" si="160" ref="AR593:AR609">AG593</f>
        <v>0</v>
      </c>
      <c r="AS593" s="78">
        <f aca="true" t="shared" si="161" ref="AS593:AS609">AH593</f>
        <v>0</v>
      </c>
      <c r="AT593" s="78">
        <f aca="true" t="shared" si="162" ref="AT593:AT609">AI593</f>
        <v>0</v>
      </c>
      <c r="AU593" s="78">
        <f aca="true" t="shared" si="163" ref="AU593:AU609">AM593</f>
        <v>0</v>
      </c>
      <c r="AV593" s="78">
        <f aca="true" t="shared" si="164" ref="AV593:AV609">AN593</f>
        <v>0</v>
      </c>
      <c r="AW593" s="78">
        <f aca="true" t="shared" si="165" ref="AW593:AW609">AO593</f>
        <v>0</v>
      </c>
      <c r="AX593" s="104">
        <f aca="true" t="shared" si="166" ref="AX593:AX609">IF(AW593&gt;0,"нормативный и плановый",0)</f>
        <v>0</v>
      </c>
    </row>
    <row r="594" spans="1:50" ht="40.5" hidden="1">
      <c r="A594" s="47" t="s">
        <v>1647</v>
      </c>
      <c r="B594" s="31" t="s">
        <v>834</v>
      </c>
      <c r="C594" s="30">
        <v>4002</v>
      </c>
      <c r="D594" s="19"/>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179"/>
      <c r="AE594" s="176"/>
      <c r="AF594" s="177"/>
      <c r="AG594" s="177"/>
      <c r="AH594" s="177"/>
      <c r="AI594" s="177"/>
      <c r="AJ594" s="177"/>
      <c r="AK594" s="178">
        <f t="shared" si="158"/>
        <v>0</v>
      </c>
      <c r="AL594" s="177"/>
      <c r="AM594" s="177"/>
      <c r="AN594" s="177"/>
      <c r="AO594" s="177"/>
      <c r="AP594" s="177"/>
      <c r="AQ594" s="128">
        <f t="shared" si="159"/>
        <v>0</v>
      </c>
      <c r="AR594" s="78">
        <f t="shared" si="160"/>
        <v>0</v>
      </c>
      <c r="AS594" s="78">
        <f t="shared" si="161"/>
        <v>0</v>
      </c>
      <c r="AT594" s="78">
        <f t="shared" si="162"/>
        <v>0</v>
      </c>
      <c r="AU594" s="78">
        <f t="shared" si="163"/>
        <v>0</v>
      </c>
      <c r="AV594" s="78">
        <f t="shared" si="164"/>
        <v>0</v>
      </c>
      <c r="AW594" s="78">
        <f t="shared" si="165"/>
        <v>0</v>
      </c>
      <c r="AX594" s="104">
        <f t="shared" si="166"/>
        <v>0</v>
      </c>
    </row>
    <row r="595" spans="1:50" ht="40.5" hidden="1">
      <c r="A595" s="47" t="s">
        <v>1648</v>
      </c>
      <c r="B595" s="31" t="s">
        <v>836</v>
      </c>
      <c r="C595" s="30">
        <v>4003</v>
      </c>
      <c r="D595" s="19"/>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179"/>
      <c r="AE595" s="176"/>
      <c r="AF595" s="177"/>
      <c r="AG595" s="177"/>
      <c r="AH595" s="177"/>
      <c r="AI595" s="177"/>
      <c r="AJ595" s="177"/>
      <c r="AK595" s="178">
        <f t="shared" si="158"/>
        <v>0</v>
      </c>
      <c r="AL595" s="177"/>
      <c r="AM595" s="177"/>
      <c r="AN595" s="177"/>
      <c r="AO595" s="177"/>
      <c r="AP595" s="177"/>
      <c r="AQ595" s="128">
        <f t="shared" si="159"/>
        <v>0</v>
      </c>
      <c r="AR595" s="78">
        <f t="shared" si="160"/>
        <v>0</v>
      </c>
      <c r="AS595" s="78">
        <f t="shared" si="161"/>
        <v>0</v>
      </c>
      <c r="AT595" s="78">
        <f t="shared" si="162"/>
        <v>0</v>
      </c>
      <c r="AU595" s="78">
        <f t="shared" si="163"/>
        <v>0</v>
      </c>
      <c r="AV595" s="78">
        <f t="shared" si="164"/>
        <v>0</v>
      </c>
      <c r="AW595" s="78">
        <f t="shared" si="165"/>
        <v>0</v>
      </c>
      <c r="AX595" s="104">
        <f t="shared" si="166"/>
        <v>0</v>
      </c>
    </row>
    <row r="596" spans="1:50" ht="81" hidden="1">
      <c r="A596" s="47" t="s">
        <v>1649</v>
      </c>
      <c r="B596" s="31" t="s">
        <v>1150</v>
      </c>
      <c r="C596" s="30">
        <v>4004</v>
      </c>
      <c r="D596" s="19"/>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179"/>
      <c r="AE596" s="176"/>
      <c r="AF596" s="177"/>
      <c r="AG596" s="177"/>
      <c r="AH596" s="177"/>
      <c r="AI596" s="177"/>
      <c r="AJ596" s="177"/>
      <c r="AK596" s="178">
        <f t="shared" si="158"/>
        <v>0</v>
      </c>
      <c r="AL596" s="177"/>
      <c r="AM596" s="177"/>
      <c r="AN596" s="177"/>
      <c r="AO596" s="177"/>
      <c r="AP596" s="177"/>
      <c r="AQ596" s="128">
        <f t="shared" si="159"/>
        <v>0</v>
      </c>
      <c r="AR596" s="78">
        <f t="shared" si="160"/>
        <v>0</v>
      </c>
      <c r="AS596" s="78">
        <f t="shared" si="161"/>
        <v>0</v>
      </c>
      <c r="AT596" s="78">
        <f t="shared" si="162"/>
        <v>0</v>
      </c>
      <c r="AU596" s="78">
        <f t="shared" si="163"/>
        <v>0</v>
      </c>
      <c r="AV596" s="78">
        <f t="shared" si="164"/>
        <v>0</v>
      </c>
      <c r="AW596" s="78">
        <f t="shared" si="165"/>
        <v>0</v>
      </c>
      <c r="AX596" s="104">
        <f t="shared" si="166"/>
        <v>0</v>
      </c>
    </row>
    <row r="597" spans="1:50" ht="60.75" hidden="1">
      <c r="A597" s="47" t="s">
        <v>1650</v>
      </c>
      <c r="B597" s="31" t="s">
        <v>483</v>
      </c>
      <c r="C597" s="30">
        <v>4005</v>
      </c>
      <c r="D597" s="19"/>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179"/>
      <c r="AE597" s="176"/>
      <c r="AF597" s="177"/>
      <c r="AG597" s="177"/>
      <c r="AH597" s="177"/>
      <c r="AI597" s="177"/>
      <c r="AJ597" s="177"/>
      <c r="AK597" s="178">
        <f t="shared" si="158"/>
        <v>0</v>
      </c>
      <c r="AL597" s="177"/>
      <c r="AM597" s="177"/>
      <c r="AN597" s="177"/>
      <c r="AO597" s="177"/>
      <c r="AP597" s="177"/>
      <c r="AQ597" s="128">
        <f t="shared" si="159"/>
        <v>0</v>
      </c>
      <c r="AR597" s="78">
        <f t="shared" si="160"/>
        <v>0</v>
      </c>
      <c r="AS597" s="78">
        <f t="shared" si="161"/>
        <v>0</v>
      </c>
      <c r="AT597" s="78">
        <f t="shared" si="162"/>
        <v>0</v>
      </c>
      <c r="AU597" s="78">
        <f t="shared" si="163"/>
        <v>0</v>
      </c>
      <c r="AV597" s="78">
        <f t="shared" si="164"/>
        <v>0</v>
      </c>
      <c r="AW597" s="78">
        <f t="shared" si="165"/>
        <v>0</v>
      </c>
      <c r="AX597" s="104">
        <f t="shared" si="166"/>
        <v>0</v>
      </c>
    </row>
    <row r="598" spans="1:50" ht="263.25" hidden="1">
      <c r="A598" s="47" t="s">
        <v>1651</v>
      </c>
      <c r="B598" s="31" t="s">
        <v>840</v>
      </c>
      <c r="C598" s="30">
        <v>4006</v>
      </c>
      <c r="D598" s="19"/>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179"/>
      <c r="AE598" s="176"/>
      <c r="AF598" s="177"/>
      <c r="AG598" s="177"/>
      <c r="AH598" s="177"/>
      <c r="AI598" s="177"/>
      <c r="AJ598" s="177"/>
      <c r="AK598" s="178">
        <f t="shared" si="158"/>
        <v>0</v>
      </c>
      <c r="AL598" s="177"/>
      <c r="AM598" s="177"/>
      <c r="AN598" s="177"/>
      <c r="AO598" s="177"/>
      <c r="AP598" s="177"/>
      <c r="AQ598" s="128">
        <f t="shared" si="159"/>
        <v>0</v>
      </c>
      <c r="AR598" s="78">
        <f t="shared" si="160"/>
        <v>0</v>
      </c>
      <c r="AS598" s="78">
        <f t="shared" si="161"/>
        <v>0</v>
      </c>
      <c r="AT598" s="78">
        <f t="shared" si="162"/>
        <v>0</v>
      </c>
      <c r="AU598" s="78">
        <f t="shared" si="163"/>
        <v>0</v>
      </c>
      <c r="AV598" s="78">
        <f t="shared" si="164"/>
        <v>0</v>
      </c>
      <c r="AW598" s="78">
        <f t="shared" si="165"/>
        <v>0</v>
      </c>
      <c r="AX598" s="104">
        <f t="shared" si="166"/>
        <v>0</v>
      </c>
    </row>
    <row r="599" spans="1:50" ht="162" hidden="1">
      <c r="A599" s="47" t="s">
        <v>1652</v>
      </c>
      <c r="B599" s="31" t="s">
        <v>484</v>
      </c>
      <c r="C599" s="30">
        <v>4007</v>
      </c>
      <c r="D599" s="19"/>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179"/>
      <c r="AE599" s="176"/>
      <c r="AF599" s="177"/>
      <c r="AG599" s="177"/>
      <c r="AH599" s="177"/>
      <c r="AI599" s="177"/>
      <c r="AJ599" s="177"/>
      <c r="AK599" s="178">
        <f t="shared" si="158"/>
        <v>0</v>
      </c>
      <c r="AL599" s="177"/>
      <c r="AM599" s="177"/>
      <c r="AN599" s="177"/>
      <c r="AO599" s="177"/>
      <c r="AP599" s="177"/>
      <c r="AQ599" s="128">
        <f t="shared" si="159"/>
        <v>0</v>
      </c>
      <c r="AR599" s="78">
        <f t="shared" si="160"/>
        <v>0</v>
      </c>
      <c r="AS599" s="78">
        <f t="shared" si="161"/>
        <v>0</v>
      </c>
      <c r="AT599" s="78">
        <f t="shared" si="162"/>
        <v>0</v>
      </c>
      <c r="AU599" s="78">
        <f t="shared" si="163"/>
        <v>0</v>
      </c>
      <c r="AV599" s="78">
        <f t="shared" si="164"/>
        <v>0</v>
      </c>
      <c r="AW599" s="78">
        <f t="shared" si="165"/>
        <v>0</v>
      </c>
      <c r="AX599" s="104">
        <f t="shared" si="166"/>
        <v>0</v>
      </c>
    </row>
    <row r="600" spans="1:50" ht="202.5" hidden="1">
      <c r="A600" s="47" t="s">
        <v>1653</v>
      </c>
      <c r="B600" s="31" t="s">
        <v>391</v>
      </c>
      <c r="C600" s="30">
        <v>4008</v>
      </c>
      <c r="D600" s="19"/>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179"/>
      <c r="AE600" s="176"/>
      <c r="AF600" s="177"/>
      <c r="AG600" s="177"/>
      <c r="AH600" s="177"/>
      <c r="AI600" s="177"/>
      <c r="AJ600" s="177"/>
      <c r="AK600" s="178">
        <f t="shared" si="158"/>
        <v>0</v>
      </c>
      <c r="AL600" s="177"/>
      <c r="AM600" s="177"/>
      <c r="AN600" s="177"/>
      <c r="AO600" s="177"/>
      <c r="AP600" s="177"/>
      <c r="AQ600" s="128">
        <f t="shared" si="159"/>
        <v>0</v>
      </c>
      <c r="AR600" s="78">
        <f t="shared" si="160"/>
        <v>0</v>
      </c>
      <c r="AS600" s="78">
        <f t="shared" si="161"/>
        <v>0</v>
      </c>
      <c r="AT600" s="78">
        <f t="shared" si="162"/>
        <v>0</v>
      </c>
      <c r="AU600" s="78">
        <f t="shared" si="163"/>
        <v>0</v>
      </c>
      <c r="AV600" s="78">
        <f t="shared" si="164"/>
        <v>0</v>
      </c>
      <c r="AW600" s="78">
        <f t="shared" si="165"/>
        <v>0</v>
      </c>
      <c r="AX600" s="104">
        <f t="shared" si="166"/>
        <v>0</v>
      </c>
    </row>
    <row r="601" spans="1:50" ht="101.25" hidden="1">
      <c r="A601" s="47" t="s">
        <v>1654</v>
      </c>
      <c r="B601" s="31" t="s">
        <v>1226</v>
      </c>
      <c r="C601" s="30">
        <v>4009</v>
      </c>
      <c r="D601" s="19"/>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179"/>
      <c r="AE601" s="176"/>
      <c r="AF601" s="177"/>
      <c r="AG601" s="177"/>
      <c r="AH601" s="177"/>
      <c r="AI601" s="177"/>
      <c r="AJ601" s="177"/>
      <c r="AK601" s="178">
        <f t="shared" si="158"/>
        <v>0</v>
      </c>
      <c r="AL601" s="177"/>
      <c r="AM601" s="177"/>
      <c r="AN601" s="177"/>
      <c r="AO601" s="177"/>
      <c r="AP601" s="177"/>
      <c r="AQ601" s="128">
        <f t="shared" si="159"/>
        <v>0</v>
      </c>
      <c r="AR601" s="78">
        <f t="shared" si="160"/>
        <v>0</v>
      </c>
      <c r="AS601" s="78">
        <f t="shared" si="161"/>
        <v>0</v>
      </c>
      <c r="AT601" s="78">
        <f t="shared" si="162"/>
        <v>0</v>
      </c>
      <c r="AU601" s="78">
        <f t="shared" si="163"/>
        <v>0</v>
      </c>
      <c r="AV601" s="78">
        <f t="shared" si="164"/>
        <v>0</v>
      </c>
      <c r="AW601" s="78">
        <f t="shared" si="165"/>
        <v>0</v>
      </c>
      <c r="AX601" s="104">
        <f t="shared" si="166"/>
        <v>0</v>
      </c>
    </row>
    <row r="602" spans="1:50" ht="121.5" hidden="1">
      <c r="A602" s="47" t="s">
        <v>1227</v>
      </c>
      <c r="B602" s="31" t="s">
        <v>1228</v>
      </c>
      <c r="C602" s="30">
        <v>4010</v>
      </c>
      <c r="D602" s="19"/>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179"/>
      <c r="AE602" s="176"/>
      <c r="AF602" s="177"/>
      <c r="AG602" s="177"/>
      <c r="AH602" s="177"/>
      <c r="AI602" s="177"/>
      <c r="AJ602" s="177"/>
      <c r="AK602" s="178">
        <f t="shared" si="158"/>
        <v>0</v>
      </c>
      <c r="AL602" s="177"/>
      <c r="AM602" s="177"/>
      <c r="AN602" s="177"/>
      <c r="AO602" s="177"/>
      <c r="AP602" s="177"/>
      <c r="AQ602" s="128">
        <f t="shared" si="159"/>
        <v>0</v>
      </c>
      <c r="AR602" s="78">
        <f t="shared" si="160"/>
        <v>0</v>
      </c>
      <c r="AS602" s="78">
        <f t="shared" si="161"/>
        <v>0</v>
      </c>
      <c r="AT602" s="78">
        <f t="shared" si="162"/>
        <v>0</v>
      </c>
      <c r="AU602" s="78">
        <f t="shared" si="163"/>
        <v>0</v>
      </c>
      <c r="AV602" s="78">
        <f t="shared" si="164"/>
        <v>0</v>
      </c>
      <c r="AW602" s="78">
        <f t="shared" si="165"/>
        <v>0</v>
      </c>
      <c r="AX602" s="104">
        <f t="shared" si="166"/>
        <v>0</v>
      </c>
    </row>
    <row r="603" spans="1:50" ht="283.5" hidden="1">
      <c r="A603" s="47" t="s">
        <v>1229</v>
      </c>
      <c r="B603" s="31" t="s">
        <v>1666</v>
      </c>
      <c r="C603" s="30">
        <v>4011</v>
      </c>
      <c r="D603" s="19"/>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179"/>
      <c r="AE603" s="176"/>
      <c r="AF603" s="177"/>
      <c r="AG603" s="177"/>
      <c r="AH603" s="177"/>
      <c r="AI603" s="177"/>
      <c r="AJ603" s="177"/>
      <c r="AK603" s="178">
        <f t="shared" si="158"/>
        <v>0</v>
      </c>
      <c r="AL603" s="177"/>
      <c r="AM603" s="177"/>
      <c r="AN603" s="177"/>
      <c r="AO603" s="177"/>
      <c r="AP603" s="177"/>
      <c r="AQ603" s="128">
        <f t="shared" si="159"/>
        <v>0</v>
      </c>
      <c r="AR603" s="78">
        <f t="shared" si="160"/>
        <v>0</v>
      </c>
      <c r="AS603" s="78">
        <f t="shared" si="161"/>
        <v>0</v>
      </c>
      <c r="AT603" s="78">
        <f t="shared" si="162"/>
        <v>0</v>
      </c>
      <c r="AU603" s="78">
        <f t="shared" si="163"/>
        <v>0</v>
      </c>
      <c r="AV603" s="78">
        <f t="shared" si="164"/>
        <v>0</v>
      </c>
      <c r="AW603" s="78">
        <f t="shared" si="165"/>
        <v>0</v>
      </c>
      <c r="AX603" s="104">
        <f t="shared" si="166"/>
        <v>0</v>
      </c>
    </row>
    <row r="604" spans="1:50" ht="303.75" hidden="1">
      <c r="A604" s="47" t="s">
        <v>1230</v>
      </c>
      <c r="B604" s="31" t="s">
        <v>485</v>
      </c>
      <c r="C604" s="30">
        <v>4012</v>
      </c>
      <c r="D604" s="19"/>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179"/>
      <c r="AE604" s="176"/>
      <c r="AF604" s="177"/>
      <c r="AG604" s="177"/>
      <c r="AH604" s="177"/>
      <c r="AI604" s="177"/>
      <c r="AJ604" s="177"/>
      <c r="AK604" s="178">
        <f t="shared" si="158"/>
        <v>0</v>
      </c>
      <c r="AL604" s="177"/>
      <c r="AM604" s="177"/>
      <c r="AN604" s="177"/>
      <c r="AO604" s="177"/>
      <c r="AP604" s="177"/>
      <c r="AQ604" s="128">
        <f t="shared" si="159"/>
        <v>0</v>
      </c>
      <c r="AR604" s="78">
        <f t="shared" si="160"/>
        <v>0</v>
      </c>
      <c r="AS604" s="78">
        <f t="shared" si="161"/>
        <v>0</v>
      </c>
      <c r="AT604" s="78">
        <f t="shared" si="162"/>
        <v>0</v>
      </c>
      <c r="AU604" s="78">
        <f t="shared" si="163"/>
        <v>0</v>
      </c>
      <c r="AV604" s="78">
        <f t="shared" si="164"/>
        <v>0</v>
      </c>
      <c r="AW604" s="78">
        <f t="shared" si="165"/>
        <v>0</v>
      </c>
      <c r="AX604" s="104">
        <f t="shared" si="166"/>
        <v>0</v>
      </c>
    </row>
    <row r="605" spans="1:50" ht="283.5" hidden="1">
      <c r="A605" s="47" t="s">
        <v>1231</v>
      </c>
      <c r="B605" s="31" t="s">
        <v>1151</v>
      </c>
      <c r="C605" s="30">
        <v>4013</v>
      </c>
      <c r="D605" s="19"/>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179"/>
      <c r="AE605" s="176"/>
      <c r="AF605" s="177"/>
      <c r="AG605" s="177"/>
      <c r="AH605" s="177"/>
      <c r="AI605" s="177"/>
      <c r="AJ605" s="177"/>
      <c r="AK605" s="178">
        <f t="shared" si="158"/>
        <v>0</v>
      </c>
      <c r="AL605" s="177"/>
      <c r="AM605" s="177"/>
      <c r="AN605" s="177"/>
      <c r="AO605" s="177"/>
      <c r="AP605" s="177"/>
      <c r="AQ605" s="128">
        <f t="shared" si="159"/>
        <v>0</v>
      </c>
      <c r="AR605" s="78">
        <f t="shared" si="160"/>
        <v>0</v>
      </c>
      <c r="AS605" s="78">
        <f t="shared" si="161"/>
        <v>0</v>
      </c>
      <c r="AT605" s="78">
        <f t="shared" si="162"/>
        <v>0</v>
      </c>
      <c r="AU605" s="78">
        <f t="shared" si="163"/>
        <v>0</v>
      </c>
      <c r="AV605" s="78">
        <f t="shared" si="164"/>
        <v>0</v>
      </c>
      <c r="AW605" s="78">
        <f t="shared" si="165"/>
        <v>0</v>
      </c>
      <c r="AX605" s="104">
        <f t="shared" si="166"/>
        <v>0</v>
      </c>
    </row>
    <row r="606" spans="1:50" ht="324" hidden="1">
      <c r="A606" s="47" t="s">
        <v>1232</v>
      </c>
      <c r="B606" s="31" t="s">
        <v>1152</v>
      </c>
      <c r="C606" s="30">
        <v>4014</v>
      </c>
      <c r="D606" s="19"/>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179"/>
      <c r="AE606" s="176"/>
      <c r="AF606" s="177"/>
      <c r="AG606" s="177"/>
      <c r="AH606" s="177"/>
      <c r="AI606" s="177"/>
      <c r="AJ606" s="177"/>
      <c r="AK606" s="178">
        <f t="shared" si="158"/>
        <v>0</v>
      </c>
      <c r="AL606" s="177"/>
      <c r="AM606" s="177"/>
      <c r="AN606" s="177"/>
      <c r="AO606" s="177"/>
      <c r="AP606" s="177"/>
      <c r="AQ606" s="128">
        <f t="shared" si="159"/>
        <v>0</v>
      </c>
      <c r="AR606" s="78">
        <f t="shared" si="160"/>
        <v>0</v>
      </c>
      <c r="AS606" s="78">
        <f t="shared" si="161"/>
        <v>0</v>
      </c>
      <c r="AT606" s="78">
        <f t="shared" si="162"/>
        <v>0</v>
      </c>
      <c r="AU606" s="78">
        <f t="shared" si="163"/>
        <v>0</v>
      </c>
      <c r="AV606" s="78">
        <f t="shared" si="164"/>
        <v>0</v>
      </c>
      <c r="AW606" s="78">
        <f t="shared" si="165"/>
        <v>0</v>
      </c>
      <c r="AX606" s="104">
        <f t="shared" si="166"/>
        <v>0</v>
      </c>
    </row>
    <row r="607" spans="1:50" ht="81" hidden="1">
      <c r="A607" s="47" t="s">
        <v>1233</v>
      </c>
      <c r="B607" s="31" t="s">
        <v>486</v>
      </c>
      <c r="C607" s="30">
        <v>4015</v>
      </c>
      <c r="D607" s="19"/>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179"/>
      <c r="AE607" s="176"/>
      <c r="AF607" s="177"/>
      <c r="AG607" s="177"/>
      <c r="AH607" s="177"/>
      <c r="AI607" s="177"/>
      <c r="AJ607" s="177"/>
      <c r="AK607" s="178">
        <f t="shared" si="158"/>
        <v>0</v>
      </c>
      <c r="AL607" s="177"/>
      <c r="AM607" s="177"/>
      <c r="AN607" s="177"/>
      <c r="AO607" s="177"/>
      <c r="AP607" s="177"/>
      <c r="AQ607" s="128">
        <f t="shared" si="159"/>
        <v>0</v>
      </c>
      <c r="AR607" s="78">
        <f t="shared" si="160"/>
        <v>0</v>
      </c>
      <c r="AS607" s="78">
        <f t="shared" si="161"/>
        <v>0</v>
      </c>
      <c r="AT607" s="78">
        <f t="shared" si="162"/>
        <v>0</v>
      </c>
      <c r="AU607" s="78">
        <f t="shared" si="163"/>
        <v>0</v>
      </c>
      <c r="AV607" s="78">
        <f t="shared" si="164"/>
        <v>0</v>
      </c>
      <c r="AW607" s="78">
        <f t="shared" si="165"/>
        <v>0</v>
      </c>
      <c r="AX607" s="104">
        <f t="shared" si="166"/>
        <v>0</v>
      </c>
    </row>
    <row r="608" spans="1:50" ht="405" hidden="1">
      <c r="A608" s="47" t="s">
        <v>1234</v>
      </c>
      <c r="B608" s="31" t="s">
        <v>1153</v>
      </c>
      <c r="C608" s="30">
        <v>4016</v>
      </c>
      <c r="D608" s="19"/>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179"/>
      <c r="AE608" s="176"/>
      <c r="AF608" s="177"/>
      <c r="AG608" s="177"/>
      <c r="AH608" s="177"/>
      <c r="AI608" s="177"/>
      <c r="AJ608" s="177"/>
      <c r="AK608" s="178">
        <f t="shared" si="158"/>
        <v>0</v>
      </c>
      <c r="AL608" s="177"/>
      <c r="AM608" s="177"/>
      <c r="AN608" s="177"/>
      <c r="AO608" s="177"/>
      <c r="AP608" s="177"/>
      <c r="AQ608" s="128">
        <f t="shared" si="159"/>
        <v>0</v>
      </c>
      <c r="AR608" s="78">
        <f t="shared" si="160"/>
        <v>0</v>
      </c>
      <c r="AS608" s="78">
        <f t="shared" si="161"/>
        <v>0</v>
      </c>
      <c r="AT608" s="78">
        <f t="shared" si="162"/>
        <v>0</v>
      </c>
      <c r="AU608" s="78">
        <f t="shared" si="163"/>
        <v>0</v>
      </c>
      <c r="AV608" s="78">
        <f t="shared" si="164"/>
        <v>0</v>
      </c>
      <c r="AW608" s="78">
        <f t="shared" si="165"/>
        <v>0</v>
      </c>
      <c r="AX608" s="104">
        <f t="shared" si="166"/>
        <v>0</v>
      </c>
    </row>
    <row r="609" spans="1:50" ht="324" hidden="1">
      <c r="A609" s="47" t="s">
        <v>1235</v>
      </c>
      <c r="B609" s="31" t="s">
        <v>393</v>
      </c>
      <c r="C609" s="30">
        <v>4017</v>
      </c>
      <c r="D609" s="19"/>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179"/>
      <c r="AE609" s="176"/>
      <c r="AF609" s="177"/>
      <c r="AG609" s="177"/>
      <c r="AH609" s="177"/>
      <c r="AI609" s="177"/>
      <c r="AJ609" s="177"/>
      <c r="AK609" s="178">
        <f t="shared" si="158"/>
        <v>0</v>
      </c>
      <c r="AL609" s="177"/>
      <c r="AM609" s="177"/>
      <c r="AN609" s="177"/>
      <c r="AO609" s="177"/>
      <c r="AP609" s="177"/>
      <c r="AQ609" s="128">
        <f t="shared" si="159"/>
        <v>0</v>
      </c>
      <c r="AR609" s="78">
        <f t="shared" si="160"/>
        <v>0</v>
      </c>
      <c r="AS609" s="78">
        <f t="shared" si="161"/>
        <v>0</v>
      </c>
      <c r="AT609" s="78">
        <f t="shared" si="162"/>
        <v>0</v>
      </c>
      <c r="AU609" s="78">
        <f t="shared" si="163"/>
        <v>0</v>
      </c>
      <c r="AV609" s="78">
        <f t="shared" si="164"/>
        <v>0</v>
      </c>
      <c r="AW609" s="78">
        <f t="shared" si="165"/>
        <v>0</v>
      </c>
      <c r="AX609" s="104">
        <f t="shared" si="166"/>
        <v>0</v>
      </c>
    </row>
    <row r="610" spans="1:50" ht="30" hidden="1">
      <c r="A610" s="47" t="s">
        <v>1655</v>
      </c>
      <c r="B610" s="31" t="s">
        <v>1154</v>
      </c>
      <c r="C610" s="30">
        <v>4018</v>
      </c>
      <c r="D610" s="19"/>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179"/>
      <c r="AE610" s="176"/>
      <c r="AF610" s="177"/>
      <c r="AG610" s="177"/>
      <c r="AH610" s="177"/>
      <c r="AI610" s="177"/>
      <c r="AJ610" s="177"/>
      <c r="AK610" s="177"/>
      <c r="AL610" s="177"/>
      <c r="AM610" s="177"/>
      <c r="AN610" s="177"/>
      <c r="AO610" s="177"/>
      <c r="AP610" s="177"/>
      <c r="AQ610" s="127"/>
      <c r="AR610" s="34"/>
      <c r="AS610" s="34"/>
      <c r="AT610" s="34"/>
      <c r="AU610" s="34"/>
      <c r="AV610" s="34"/>
      <c r="AW610" s="34"/>
      <c r="AX610" s="34"/>
    </row>
    <row r="611" spans="1:50" ht="30" hidden="1">
      <c r="A611" s="31" t="s">
        <v>1154</v>
      </c>
      <c r="B611" s="31" t="s">
        <v>1154</v>
      </c>
      <c r="C611" s="30"/>
      <c r="D611" s="19"/>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179"/>
      <c r="AE611" s="176"/>
      <c r="AF611" s="177"/>
      <c r="AG611" s="177"/>
      <c r="AH611" s="177"/>
      <c r="AI611" s="177"/>
      <c r="AJ611" s="177"/>
      <c r="AK611" s="177"/>
      <c r="AL611" s="177"/>
      <c r="AM611" s="177"/>
      <c r="AN611" s="177"/>
      <c r="AO611" s="177"/>
      <c r="AP611" s="177"/>
      <c r="AQ611" s="127"/>
      <c r="AR611" s="34"/>
      <c r="AS611" s="34"/>
      <c r="AT611" s="34"/>
      <c r="AU611" s="34"/>
      <c r="AV611" s="34"/>
      <c r="AW611" s="34"/>
      <c r="AX611" s="34"/>
    </row>
    <row r="612" spans="1:50" ht="30" hidden="1">
      <c r="A612" s="47" t="s">
        <v>1236</v>
      </c>
      <c r="B612" s="37" t="s">
        <v>1154</v>
      </c>
      <c r="C612" s="43">
        <v>4099</v>
      </c>
      <c r="D612" s="19"/>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179"/>
      <c r="AE612" s="176"/>
      <c r="AF612" s="177"/>
      <c r="AG612" s="177"/>
      <c r="AH612" s="177"/>
      <c r="AI612" s="177"/>
      <c r="AJ612" s="177"/>
      <c r="AK612" s="177"/>
      <c r="AL612" s="177"/>
      <c r="AM612" s="177"/>
      <c r="AN612" s="177"/>
      <c r="AO612" s="177"/>
      <c r="AP612" s="177"/>
      <c r="AQ612" s="127"/>
      <c r="AR612" s="34"/>
      <c r="AS612" s="34"/>
      <c r="AT612" s="34"/>
      <c r="AU612" s="34"/>
      <c r="AV612" s="34"/>
      <c r="AW612" s="34"/>
      <c r="AX612" s="34"/>
    </row>
    <row r="613" spans="1:50" ht="243" hidden="1">
      <c r="A613" s="95" t="s">
        <v>1656</v>
      </c>
      <c r="B613" s="92" t="s">
        <v>1237</v>
      </c>
      <c r="C613" s="79">
        <v>4100</v>
      </c>
      <c r="D613" s="94" t="s">
        <v>1693</v>
      </c>
      <c r="E613" s="94" t="s">
        <v>1693</v>
      </c>
      <c r="F613" s="94" t="s">
        <v>1693</v>
      </c>
      <c r="G613" s="94" t="s">
        <v>1693</v>
      </c>
      <c r="H613" s="94" t="s">
        <v>1693</v>
      </c>
      <c r="I613" s="94" t="s">
        <v>1693</v>
      </c>
      <c r="J613" s="94" t="s">
        <v>1693</v>
      </c>
      <c r="K613" s="94" t="s">
        <v>1693</v>
      </c>
      <c r="L613" s="94" t="s">
        <v>1693</v>
      </c>
      <c r="M613" s="94" t="s">
        <v>1693</v>
      </c>
      <c r="N613" s="94" t="s">
        <v>1693</v>
      </c>
      <c r="O613" s="94" t="s">
        <v>1693</v>
      </c>
      <c r="P613" s="94" t="s">
        <v>1693</v>
      </c>
      <c r="Q613" s="94" t="s">
        <v>1693</v>
      </c>
      <c r="R613" s="94" t="s">
        <v>1693</v>
      </c>
      <c r="S613" s="94" t="s">
        <v>1693</v>
      </c>
      <c r="T613" s="94" t="s">
        <v>1693</v>
      </c>
      <c r="U613" s="94" t="s">
        <v>1693</v>
      </c>
      <c r="V613" s="94" t="s">
        <v>1693</v>
      </c>
      <c r="W613" s="94" t="s">
        <v>1693</v>
      </c>
      <c r="X613" s="94" t="s">
        <v>1693</v>
      </c>
      <c r="Y613" s="94" t="s">
        <v>1693</v>
      </c>
      <c r="Z613" s="94" t="s">
        <v>1693</v>
      </c>
      <c r="AA613" s="94" t="s">
        <v>1693</v>
      </c>
      <c r="AB613" s="94" t="s">
        <v>1693</v>
      </c>
      <c r="AC613" s="94" t="s">
        <v>1693</v>
      </c>
      <c r="AD613" s="184" t="s">
        <v>1693</v>
      </c>
      <c r="AE613" s="184" t="s">
        <v>1693</v>
      </c>
      <c r="AF613" s="181">
        <f>AF614+AF633+AF638</f>
        <v>0</v>
      </c>
      <c r="AG613" s="181">
        <f aca="true" t="shared" si="167" ref="AG613:AX613">AG614+AG633+AG638</f>
        <v>0</v>
      </c>
      <c r="AH613" s="181">
        <f t="shared" si="167"/>
        <v>0</v>
      </c>
      <c r="AI613" s="181">
        <f t="shared" si="167"/>
        <v>0</v>
      </c>
      <c r="AJ613" s="181">
        <f t="shared" si="167"/>
        <v>0</v>
      </c>
      <c r="AK613" s="181">
        <f t="shared" si="167"/>
        <v>0</v>
      </c>
      <c r="AL613" s="181">
        <f t="shared" si="167"/>
        <v>0</v>
      </c>
      <c r="AM613" s="181">
        <f t="shared" si="167"/>
        <v>0</v>
      </c>
      <c r="AN613" s="181">
        <f t="shared" si="167"/>
        <v>0</v>
      </c>
      <c r="AO613" s="181">
        <f t="shared" si="167"/>
        <v>0</v>
      </c>
      <c r="AP613" s="181">
        <f t="shared" si="167"/>
        <v>0</v>
      </c>
      <c r="AQ613" s="129">
        <f t="shared" si="167"/>
        <v>0</v>
      </c>
      <c r="AR613" s="83">
        <f t="shared" si="167"/>
        <v>0</v>
      </c>
      <c r="AS613" s="83">
        <f t="shared" si="167"/>
        <v>0</v>
      </c>
      <c r="AT613" s="83">
        <f t="shared" si="167"/>
        <v>0</v>
      </c>
      <c r="AU613" s="83">
        <f t="shared" si="167"/>
        <v>0</v>
      </c>
      <c r="AV613" s="83">
        <f t="shared" si="167"/>
        <v>0</v>
      </c>
      <c r="AW613" s="83">
        <f t="shared" si="167"/>
        <v>0</v>
      </c>
      <c r="AX613" s="83">
        <f t="shared" si="167"/>
        <v>0</v>
      </c>
    </row>
    <row r="614" spans="1:50" ht="121.5" hidden="1">
      <c r="A614" s="95" t="s">
        <v>1657</v>
      </c>
      <c r="B614" s="92" t="s">
        <v>1238</v>
      </c>
      <c r="C614" s="79">
        <v>4101</v>
      </c>
      <c r="D614" s="94" t="s">
        <v>1693</v>
      </c>
      <c r="E614" s="94" t="s">
        <v>1693</v>
      </c>
      <c r="F614" s="94" t="s">
        <v>1693</v>
      </c>
      <c r="G614" s="94" t="s">
        <v>1693</v>
      </c>
      <c r="H614" s="94" t="s">
        <v>1693</v>
      </c>
      <c r="I614" s="94" t="s">
        <v>1693</v>
      </c>
      <c r="J614" s="94" t="s">
        <v>1693</v>
      </c>
      <c r="K614" s="94" t="s">
        <v>1693</v>
      </c>
      <c r="L614" s="94" t="s">
        <v>1693</v>
      </c>
      <c r="M614" s="94" t="s">
        <v>1693</v>
      </c>
      <c r="N614" s="94" t="s">
        <v>1693</v>
      </c>
      <c r="O614" s="94" t="s">
        <v>1693</v>
      </c>
      <c r="P614" s="94" t="s">
        <v>1693</v>
      </c>
      <c r="Q614" s="94" t="s">
        <v>1693</v>
      </c>
      <c r="R614" s="94" t="s">
        <v>1693</v>
      </c>
      <c r="S614" s="94" t="s">
        <v>1693</v>
      </c>
      <c r="T614" s="94" t="s">
        <v>1693</v>
      </c>
      <c r="U614" s="94" t="s">
        <v>1693</v>
      </c>
      <c r="V614" s="94" t="s">
        <v>1693</v>
      </c>
      <c r="W614" s="94" t="s">
        <v>1693</v>
      </c>
      <c r="X614" s="94" t="s">
        <v>1693</v>
      </c>
      <c r="Y614" s="94" t="s">
        <v>1693</v>
      </c>
      <c r="Z614" s="94" t="s">
        <v>1693</v>
      </c>
      <c r="AA614" s="94" t="s">
        <v>1693</v>
      </c>
      <c r="AB614" s="94" t="s">
        <v>1693</v>
      </c>
      <c r="AC614" s="94" t="s">
        <v>1693</v>
      </c>
      <c r="AD614" s="184" t="s">
        <v>1693</v>
      </c>
      <c r="AE614" s="184" t="s">
        <v>1693</v>
      </c>
      <c r="AF614" s="181">
        <f>SUM(AF615:AF632)</f>
        <v>0</v>
      </c>
      <c r="AG614" s="181">
        <f aca="true" t="shared" si="168" ref="AG614:AX614">SUM(AG615:AG632)</f>
        <v>0</v>
      </c>
      <c r="AH614" s="181">
        <f t="shared" si="168"/>
        <v>0</v>
      </c>
      <c r="AI614" s="181">
        <f t="shared" si="168"/>
        <v>0</v>
      </c>
      <c r="AJ614" s="181">
        <f t="shared" si="168"/>
        <v>0</v>
      </c>
      <c r="AK614" s="181">
        <f t="shared" si="168"/>
        <v>0</v>
      </c>
      <c r="AL614" s="181">
        <f t="shared" si="168"/>
        <v>0</v>
      </c>
      <c r="AM614" s="181">
        <f t="shared" si="168"/>
        <v>0</v>
      </c>
      <c r="AN614" s="181">
        <f t="shared" si="168"/>
        <v>0</v>
      </c>
      <c r="AO614" s="181">
        <f t="shared" si="168"/>
        <v>0</v>
      </c>
      <c r="AP614" s="181">
        <f t="shared" si="168"/>
        <v>0</v>
      </c>
      <c r="AQ614" s="129">
        <f t="shared" si="168"/>
        <v>0</v>
      </c>
      <c r="AR614" s="83">
        <f t="shared" si="168"/>
        <v>0</v>
      </c>
      <c r="AS614" s="83">
        <f t="shared" si="168"/>
        <v>0</v>
      </c>
      <c r="AT614" s="83">
        <f t="shared" si="168"/>
        <v>0</v>
      </c>
      <c r="AU614" s="83">
        <f t="shared" si="168"/>
        <v>0</v>
      </c>
      <c r="AV614" s="83">
        <f t="shared" si="168"/>
        <v>0</v>
      </c>
      <c r="AW614" s="83">
        <f t="shared" si="168"/>
        <v>0</v>
      </c>
      <c r="AX614" s="83">
        <f t="shared" si="168"/>
        <v>0</v>
      </c>
    </row>
    <row r="615" spans="1:50" ht="40.5" hidden="1">
      <c r="A615" s="47" t="s">
        <v>1658</v>
      </c>
      <c r="B615" s="31" t="s">
        <v>59</v>
      </c>
      <c r="C615" s="30">
        <v>4102</v>
      </c>
      <c r="D615" s="19"/>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179"/>
      <c r="AE615" s="176"/>
      <c r="AF615" s="177"/>
      <c r="AG615" s="177"/>
      <c r="AH615" s="177"/>
      <c r="AI615" s="177"/>
      <c r="AJ615" s="177"/>
      <c r="AK615" s="178">
        <f aca="true" t="shared" si="169" ref="AK615:AK628">AJ615</f>
        <v>0</v>
      </c>
      <c r="AL615" s="177"/>
      <c r="AM615" s="177"/>
      <c r="AN615" s="177"/>
      <c r="AO615" s="177"/>
      <c r="AP615" s="177"/>
      <c r="AQ615" s="128">
        <f aca="true" t="shared" si="170" ref="AQ615:AQ628">AP615</f>
        <v>0</v>
      </c>
      <c r="AR615" s="78">
        <f aca="true" t="shared" si="171" ref="AR615:AR628">AG615</f>
        <v>0</v>
      </c>
      <c r="AS615" s="78">
        <f aca="true" t="shared" si="172" ref="AS615:AS628">AH615</f>
        <v>0</v>
      </c>
      <c r="AT615" s="78">
        <f aca="true" t="shared" si="173" ref="AT615:AT628">AI615</f>
        <v>0</v>
      </c>
      <c r="AU615" s="78">
        <f aca="true" t="shared" si="174" ref="AU615:AU628">AM615</f>
        <v>0</v>
      </c>
      <c r="AV615" s="78">
        <f aca="true" t="shared" si="175" ref="AV615:AV628">AN615</f>
        <v>0</v>
      </c>
      <c r="AW615" s="78">
        <f aca="true" t="shared" si="176" ref="AW615:AW628">AO615</f>
        <v>0</v>
      </c>
      <c r="AX615" s="104">
        <f aca="true" t="shared" si="177" ref="AX615:AX628">IF(AW615&gt;0,"нормативный и плановый",0)</f>
        <v>0</v>
      </c>
    </row>
    <row r="616" spans="1:50" ht="101.25" hidden="1">
      <c r="A616" s="47" t="s">
        <v>1659</v>
      </c>
      <c r="B616" s="31" t="s">
        <v>60</v>
      </c>
      <c r="C616" s="30">
        <v>4103</v>
      </c>
      <c r="D616" s="19"/>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179"/>
      <c r="AE616" s="176"/>
      <c r="AF616" s="177"/>
      <c r="AG616" s="177"/>
      <c r="AH616" s="177"/>
      <c r="AI616" s="177"/>
      <c r="AJ616" s="177"/>
      <c r="AK616" s="178">
        <f t="shared" si="169"/>
        <v>0</v>
      </c>
      <c r="AL616" s="177"/>
      <c r="AM616" s="177"/>
      <c r="AN616" s="177"/>
      <c r="AO616" s="177"/>
      <c r="AP616" s="177"/>
      <c r="AQ616" s="128">
        <f t="shared" si="170"/>
        <v>0</v>
      </c>
      <c r="AR616" s="78">
        <f t="shared" si="171"/>
        <v>0</v>
      </c>
      <c r="AS616" s="78">
        <f t="shared" si="172"/>
        <v>0</v>
      </c>
      <c r="AT616" s="78">
        <f t="shared" si="173"/>
        <v>0</v>
      </c>
      <c r="AU616" s="78">
        <f t="shared" si="174"/>
        <v>0</v>
      </c>
      <c r="AV616" s="78">
        <f t="shared" si="175"/>
        <v>0</v>
      </c>
      <c r="AW616" s="78">
        <f t="shared" si="176"/>
        <v>0</v>
      </c>
      <c r="AX616" s="104">
        <f t="shared" si="177"/>
        <v>0</v>
      </c>
    </row>
    <row r="617" spans="1:50" ht="60.75" hidden="1">
      <c r="A617" s="47" t="s">
        <v>1660</v>
      </c>
      <c r="B617" s="31" t="s">
        <v>1156</v>
      </c>
      <c r="C617" s="30">
        <v>4104</v>
      </c>
      <c r="D617" s="19"/>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179"/>
      <c r="AE617" s="176"/>
      <c r="AF617" s="177"/>
      <c r="AG617" s="177"/>
      <c r="AH617" s="177"/>
      <c r="AI617" s="177"/>
      <c r="AJ617" s="177"/>
      <c r="AK617" s="178">
        <f t="shared" si="169"/>
        <v>0</v>
      </c>
      <c r="AL617" s="177"/>
      <c r="AM617" s="177"/>
      <c r="AN617" s="177"/>
      <c r="AO617" s="177"/>
      <c r="AP617" s="177"/>
      <c r="AQ617" s="128">
        <f t="shared" si="170"/>
        <v>0</v>
      </c>
      <c r="AR617" s="78">
        <f t="shared" si="171"/>
        <v>0</v>
      </c>
      <c r="AS617" s="78">
        <f t="shared" si="172"/>
        <v>0</v>
      </c>
      <c r="AT617" s="78">
        <f t="shared" si="173"/>
        <v>0</v>
      </c>
      <c r="AU617" s="78">
        <f t="shared" si="174"/>
        <v>0</v>
      </c>
      <c r="AV617" s="78">
        <f t="shared" si="175"/>
        <v>0</v>
      </c>
      <c r="AW617" s="78">
        <f t="shared" si="176"/>
        <v>0</v>
      </c>
      <c r="AX617" s="104">
        <f t="shared" si="177"/>
        <v>0</v>
      </c>
    </row>
    <row r="618" spans="1:50" ht="121.5" hidden="1">
      <c r="A618" s="47" t="s">
        <v>1661</v>
      </c>
      <c r="B618" s="31" t="s">
        <v>1087</v>
      </c>
      <c r="C618" s="30">
        <v>4105</v>
      </c>
      <c r="D618" s="19"/>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179"/>
      <c r="AE618" s="176"/>
      <c r="AF618" s="177"/>
      <c r="AG618" s="177"/>
      <c r="AH618" s="177"/>
      <c r="AI618" s="177"/>
      <c r="AJ618" s="177"/>
      <c r="AK618" s="178">
        <f t="shared" si="169"/>
        <v>0</v>
      </c>
      <c r="AL618" s="177"/>
      <c r="AM618" s="177"/>
      <c r="AN618" s="177"/>
      <c r="AO618" s="177"/>
      <c r="AP618" s="177"/>
      <c r="AQ618" s="128">
        <f t="shared" si="170"/>
        <v>0</v>
      </c>
      <c r="AR618" s="78">
        <f t="shared" si="171"/>
        <v>0</v>
      </c>
      <c r="AS618" s="78">
        <f t="shared" si="172"/>
        <v>0</v>
      </c>
      <c r="AT618" s="78">
        <f t="shared" si="173"/>
        <v>0</v>
      </c>
      <c r="AU618" s="78">
        <f t="shared" si="174"/>
        <v>0</v>
      </c>
      <c r="AV618" s="78">
        <f t="shared" si="175"/>
        <v>0</v>
      </c>
      <c r="AW618" s="78">
        <f t="shared" si="176"/>
        <v>0</v>
      </c>
      <c r="AX618" s="104">
        <f t="shared" si="177"/>
        <v>0</v>
      </c>
    </row>
    <row r="619" spans="1:50" ht="141.75" hidden="1">
      <c r="A619" s="47" t="s">
        <v>1478</v>
      </c>
      <c r="B619" s="31" t="s">
        <v>1088</v>
      </c>
      <c r="C619" s="30">
        <v>4106</v>
      </c>
      <c r="D619" s="19"/>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179"/>
      <c r="AE619" s="176"/>
      <c r="AF619" s="177"/>
      <c r="AG619" s="177"/>
      <c r="AH619" s="177"/>
      <c r="AI619" s="177"/>
      <c r="AJ619" s="177"/>
      <c r="AK619" s="178">
        <f t="shared" si="169"/>
        <v>0</v>
      </c>
      <c r="AL619" s="177"/>
      <c r="AM619" s="177"/>
      <c r="AN619" s="177"/>
      <c r="AO619" s="177"/>
      <c r="AP619" s="177"/>
      <c r="AQ619" s="128">
        <f t="shared" si="170"/>
        <v>0</v>
      </c>
      <c r="AR619" s="78">
        <f t="shared" si="171"/>
        <v>0</v>
      </c>
      <c r="AS619" s="78">
        <f t="shared" si="172"/>
        <v>0</v>
      </c>
      <c r="AT619" s="78">
        <f t="shared" si="173"/>
        <v>0</v>
      </c>
      <c r="AU619" s="78">
        <f t="shared" si="174"/>
        <v>0</v>
      </c>
      <c r="AV619" s="78">
        <f t="shared" si="175"/>
        <v>0</v>
      </c>
      <c r="AW619" s="78">
        <f t="shared" si="176"/>
        <v>0</v>
      </c>
      <c r="AX619" s="104">
        <f t="shared" si="177"/>
        <v>0</v>
      </c>
    </row>
    <row r="620" spans="1:50" ht="121.5" hidden="1">
      <c r="A620" s="47" t="s">
        <v>1479</v>
      </c>
      <c r="B620" s="31" t="s">
        <v>1089</v>
      </c>
      <c r="C620" s="30">
        <v>4107</v>
      </c>
      <c r="D620" s="19"/>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179"/>
      <c r="AE620" s="176"/>
      <c r="AF620" s="177"/>
      <c r="AG620" s="177"/>
      <c r="AH620" s="177"/>
      <c r="AI620" s="177"/>
      <c r="AJ620" s="177"/>
      <c r="AK620" s="178">
        <f t="shared" si="169"/>
        <v>0</v>
      </c>
      <c r="AL620" s="177"/>
      <c r="AM620" s="177"/>
      <c r="AN620" s="177"/>
      <c r="AO620" s="177"/>
      <c r="AP620" s="177"/>
      <c r="AQ620" s="128">
        <f t="shared" si="170"/>
        <v>0</v>
      </c>
      <c r="AR620" s="78">
        <f t="shared" si="171"/>
        <v>0</v>
      </c>
      <c r="AS620" s="78">
        <f t="shared" si="172"/>
        <v>0</v>
      </c>
      <c r="AT620" s="78">
        <f t="shared" si="173"/>
        <v>0</v>
      </c>
      <c r="AU620" s="78">
        <f t="shared" si="174"/>
        <v>0</v>
      </c>
      <c r="AV620" s="78">
        <f t="shared" si="175"/>
        <v>0</v>
      </c>
      <c r="AW620" s="78">
        <f t="shared" si="176"/>
        <v>0</v>
      </c>
      <c r="AX620" s="104">
        <f t="shared" si="177"/>
        <v>0</v>
      </c>
    </row>
    <row r="621" spans="1:50" ht="40.5" hidden="1">
      <c r="A621" s="47" t="s">
        <v>1480</v>
      </c>
      <c r="B621" s="31" t="s">
        <v>53</v>
      </c>
      <c r="C621" s="30">
        <v>4108</v>
      </c>
      <c r="D621" s="19"/>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179"/>
      <c r="AE621" s="176"/>
      <c r="AF621" s="177"/>
      <c r="AG621" s="177"/>
      <c r="AH621" s="177"/>
      <c r="AI621" s="177"/>
      <c r="AJ621" s="177"/>
      <c r="AK621" s="178">
        <f t="shared" si="169"/>
        <v>0</v>
      </c>
      <c r="AL621" s="177"/>
      <c r="AM621" s="177"/>
      <c r="AN621" s="177"/>
      <c r="AO621" s="177"/>
      <c r="AP621" s="177"/>
      <c r="AQ621" s="128">
        <f t="shared" si="170"/>
        <v>0</v>
      </c>
      <c r="AR621" s="78">
        <f t="shared" si="171"/>
        <v>0</v>
      </c>
      <c r="AS621" s="78">
        <f t="shared" si="172"/>
        <v>0</v>
      </c>
      <c r="AT621" s="78">
        <f t="shared" si="173"/>
        <v>0</v>
      </c>
      <c r="AU621" s="78">
        <f t="shared" si="174"/>
        <v>0</v>
      </c>
      <c r="AV621" s="78">
        <f t="shared" si="175"/>
        <v>0</v>
      </c>
      <c r="AW621" s="78">
        <f t="shared" si="176"/>
        <v>0</v>
      </c>
      <c r="AX621" s="104">
        <f t="shared" si="177"/>
        <v>0</v>
      </c>
    </row>
    <row r="622" spans="1:50" ht="40.5" hidden="1">
      <c r="A622" s="47" t="s">
        <v>1481</v>
      </c>
      <c r="B622" s="31" t="s">
        <v>1160</v>
      </c>
      <c r="C622" s="30">
        <v>4109</v>
      </c>
      <c r="D622" s="19"/>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179"/>
      <c r="AE622" s="176"/>
      <c r="AF622" s="177"/>
      <c r="AG622" s="177"/>
      <c r="AH622" s="177"/>
      <c r="AI622" s="177"/>
      <c r="AJ622" s="177"/>
      <c r="AK622" s="178">
        <f t="shared" si="169"/>
        <v>0</v>
      </c>
      <c r="AL622" s="177"/>
      <c r="AM622" s="177"/>
      <c r="AN622" s="177"/>
      <c r="AO622" s="177"/>
      <c r="AP622" s="177"/>
      <c r="AQ622" s="128">
        <f t="shared" si="170"/>
        <v>0</v>
      </c>
      <c r="AR622" s="78">
        <f t="shared" si="171"/>
        <v>0</v>
      </c>
      <c r="AS622" s="78">
        <f t="shared" si="172"/>
        <v>0</v>
      </c>
      <c r="AT622" s="78">
        <f t="shared" si="173"/>
        <v>0</v>
      </c>
      <c r="AU622" s="78">
        <f t="shared" si="174"/>
        <v>0</v>
      </c>
      <c r="AV622" s="78">
        <f t="shared" si="175"/>
        <v>0</v>
      </c>
      <c r="AW622" s="78">
        <f t="shared" si="176"/>
        <v>0</v>
      </c>
      <c r="AX622" s="104">
        <f t="shared" si="177"/>
        <v>0</v>
      </c>
    </row>
    <row r="623" spans="1:50" ht="162" hidden="1">
      <c r="A623" s="47" t="s">
        <v>1482</v>
      </c>
      <c r="B623" s="31" t="s">
        <v>1161</v>
      </c>
      <c r="C623" s="30">
        <v>4110</v>
      </c>
      <c r="D623" s="19"/>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179"/>
      <c r="AE623" s="176"/>
      <c r="AF623" s="177"/>
      <c r="AG623" s="177"/>
      <c r="AH623" s="177"/>
      <c r="AI623" s="177"/>
      <c r="AJ623" s="177"/>
      <c r="AK623" s="178">
        <f t="shared" si="169"/>
        <v>0</v>
      </c>
      <c r="AL623" s="177"/>
      <c r="AM623" s="177"/>
      <c r="AN623" s="177"/>
      <c r="AO623" s="177"/>
      <c r="AP623" s="177"/>
      <c r="AQ623" s="128">
        <f t="shared" si="170"/>
        <v>0</v>
      </c>
      <c r="AR623" s="78">
        <f t="shared" si="171"/>
        <v>0</v>
      </c>
      <c r="AS623" s="78">
        <f t="shared" si="172"/>
        <v>0</v>
      </c>
      <c r="AT623" s="78">
        <f t="shared" si="173"/>
        <v>0</v>
      </c>
      <c r="AU623" s="78">
        <f t="shared" si="174"/>
        <v>0</v>
      </c>
      <c r="AV623" s="78">
        <f t="shared" si="175"/>
        <v>0</v>
      </c>
      <c r="AW623" s="78">
        <f t="shared" si="176"/>
        <v>0</v>
      </c>
      <c r="AX623" s="104">
        <f t="shared" si="177"/>
        <v>0</v>
      </c>
    </row>
    <row r="624" spans="1:50" ht="222.75" hidden="1">
      <c r="A624" s="47" t="s">
        <v>1483</v>
      </c>
      <c r="B624" s="31" t="s">
        <v>493</v>
      </c>
      <c r="C624" s="30">
        <v>4111</v>
      </c>
      <c r="D624" s="19"/>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179"/>
      <c r="AE624" s="176"/>
      <c r="AF624" s="177"/>
      <c r="AG624" s="177"/>
      <c r="AH624" s="177"/>
      <c r="AI624" s="177"/>
      <c r="AJ624" s="177"/>
      <c r="AK624" s="178">
        <f t="shared" si="169"/>
        <v>0</v>
      </c>
      <c r="AL624" s="177"/>
      <c r="AM624" s="177"/>
      <c r="AN624" s="177"/>
      <c r="AO624" s="177"/>
      <c r="AP624" s="177"/>
      <c r="AQ624" s="128">
        <f t="shared" si="170"/>
        <v>0</v>
      </c>
      <c r="AR624" s="78">
        <f t="shared" si="171"/>
        <v>0</v>
      </c>
      <c r="AS624" s="78">
        <f t="shared" si="172"/>
        <v>0</v>
      </c>
      <c r="AT624" s="78">
        <f t="shared" si="173"/>
        <v>0</v>
      </c>
      <c r="AU624" s="78">
        <f t="shared" si="174"/>
        <v>0</v>
      </c>
      <c r="AV624" s="78">
        <f t="shared" si="175"/>
        <v>0</v>
      </c>
      <c r="AW624" s="78">
        <f t="shared" si="176"/>
        <v>0</v>
      </c>
      <c r="AX624" s="104">
        <f t="shared" si="177"/>
        <v>0</v>
      </c>
    </row>
    <row r="625" spans="1:50" ht="141.75" hidden="1">
      <c r="A625" s="47" t="s">
        <v>1484</v>
      </c>
      <c r="B625" s="31" t="s">
        <v>1163</v>
      </c>
      <c r="C625" s="30">
        <v>4112</v>
      </c>
      <c r="D625" s="19"/>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179"/>
      <c r="AE625" s="176"/>
      <c r="AF625" s="177"/>
      <c r="AG625" s="177"/>
      <c r="AH625" s="177"/>
      <c r="AI625" s="177"/>
      <c r="AJ625" s="177"/>
      <c r="AK625" s="178">
        <f t="shared" si="169"/>
        <v>0</v>
      </c>
      <c r="AL625" s="177"/>
      <c r="AM625" s="177"/>
      <c r="AN625" s="177"/>
      <c r="AO625" s="177"/>
      <c r="AP625" s="177"/>
      <c r="AQ625" s="128">
        <f t="shared" si="170"/>
        <v>0</v>
      </c>
      <c r="AR625" s="78">
        <f t="shared" si="171"/>
        <v>0</v>
      </c>
      <c r="AS625" s="78">
        <f t="shared" si="172"/>
        <v>0</v>
      </c>
      <c r="AT625" s="78">
        <f t="shared" si="173"/>
        <v>0</v>
      </c>
      <c r="AU625" s="78">
        <f t="shared" si="174"/>
        <v>0</v>
      </c>
      <c r="AV625" s="78">
        <f t="shared" si="175"/>
        <v>0</v>
      </c>
      <c r="AW625" s="78">
        <f t="shared" si="176"/>
        <v>0</v>
      </c>
      <c r="AX625" s="104">
        <f t="shared" si="177"/>
        <v>0</v>
      </c>
    </row>
    <row r="626" spans="1:50" ht="141.75" hidden="1">
      <c r="A626" s="47" t="s">
        <v>1485</v>
      </c>
      <c r="B626" s="31" t="s">
        <v>54</v>
      </c>
      <c r="C626" s="30">
        <v>4113</v>
      </c>
      <c r="D626" s="19"/>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179"/>
      <c r="AE626" s="176"/>
      <c r="AF626" s="177"/>
      <c r="AG626" s="177"/>
      <c r="AH626" s="177"/>
      <c r="AI626" s="177"/>
      <c r="AJ626" s="177"/>
      <c r="AK626" s="178">
        <f t="shared" si="169"/>
        <v>0</v>
      </c>
      <c r="AL626" s="177"/>
      <c r="AM626" s="177"/>
      <c r="AN626" s="177"/>
      <c r="AO626" s="177"/>
      <c r="AP626" s="177"/>
      <c r="AQ626" s="128">
        <f t="shared" si="170"/>
        <v>0</v>
      </c>
      <c r="AR626" s="78">
        <f t="shared" si="171"/>
        <v>0</v>
      </c>
      <c r="AS626" s="78">
        <f t="shared" si="172"/>
        <v>0</v>
      </c>
      <c r="AT626" s="78">
        <f t="shared" si="173"/>
        <v>0</v>
      </c>
      <c r="AU626" s="78">
        <f t="shared" si="174"/>
        <v>0</v>
      </c>
      <c r="AV626" s="78">
        <f t="shared" si="175"/>
        <v>0</v>
      </c>
      <c r="AW626" s="78">
        <f t="shared" si="176"/>
        <v>0</v>
      </c>
      <c r="AX626" s="104">
        <f t="shared" si="177"/>
        <v>0</v>
      </c>
    </row>
    <row r="627" spans="1:50" ht="101.25" hidden="1">
      <c r="A627" s="47" t="s">
        <v>1486</v>
      </c>
      <c r="B627" s="31" t="s">
        <v>1090</v>
      </c>
      <c r="C627" s="30">
        <v>4114</v>
      </c>
      <c r="D627" s="19"/>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179"/>
      <c r="AE627" s="176"/>
      <c r="AF627" s="177"/>
      <c r="AG627" s="177"/>
      <c r="AH627" s="177"/>
      <c r="AI627" s="177"/>
      <c r="AJ627" s="177"/>
      <c r="AK627" s="178">
        <f t="shared" si="169"/>
        <v>0</v>
      </c>
      <c r="AL627" s="177"/>
      <c r="AM627" s="177"/>
      <c r="AN627" s="177"/>
      <c r="AO627" s="177"/>
      <c r="AP627" s="177"/>
      <c r="AQ627" s="128">
        <f t="shared" si="170"/>
        <v>0</v>
      </c>
      <c r="AR627" s="78">
        <f t="shared" si="171"/>
        <v>0</v>
      </c>
      <c r="AS627" s="78">
        <f t="shared" si="172"/>
        <v>0</v>
      </c>
      <c r="AT627" s="78">
        <f t="shared" si="173"/>
        <v>0</v>
      </c>
      <c r="AU627" s="78">
        <f t="shared" si="174"/>
        <v>0</v>
      </c>
      <c r="AV627" s="78">
        <f t="shared" si="175"/>
        <v>0</v>
      </c>
      <c r="AW627" s="78">
        <f t="shared" si="176"/>
        <v>0</v>
      </c>
      <c r="AX627" s="104">
        <f t="shared" si="177"/>
        <v>0</v>
      </c>
    </row>
    <row r="628" spans="1:50" ht="162" hidden="1">
      <c r="A628" s="47" t="s">
        <v>1487</v>
      </c>
      <c r="B628" s="31" t="s">
        <v>1239</v>
      </c>
      <c r="C628" s="30">
        <v>4115</v>
      </c>
      <c r="D628" s="19"/>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179"/>
      <c r="AE628" s="176"/>
      <c r="AF628" s="177"/>
      <c r="AG628" s="177"/>
      <c r="AH628" s="177"/>
      <c r="AI628" s="177"/>
      <c r="AJ628" s="177"/>
      <c r="AK628" s="178">
        <f t="shared" si="169"/>
        <v>0</v>
      </c>
      <c r="AL628" s="177"/>
      <c r="AM628" s="177"/>
      <c r="AN628" s="177"/>
      <c r="AO628" s="177"/>
      <c r="AP628" s="177"/>
      <c r="AQ628" s="128">
        <f t="shared" si="170"/>
        <v>0</v>
      </c>
      <c r="AR628" s="78">
        <f t="shared" si="171"/>
        <v>0</v>
      </c>
      <c r="AS628" s="78">
        <f t="shared" si="172"/>
        <v>0</v>
      </c>
      <c r="AT628" s="78">
        <f t="shared" si="173"/>
        <v>0</v>
      </c>
      <c r="AU628" s="78">
        <f t="shared" si="174"/>
        <v>0</v>
      </c>
      <c r="AV628" s="78">
        <f t="shared" si="175"/>
        <v>0</v>
      </c>
      <c r="AW628" s="78">
        <f t="shared" si="176"/>
        <v>0</v>
      </c>
      <c r="AX628" s="104">
        <f t="shared" si="177"/>
        <v>0</v>
      </c>
    </row>
    <row r="629" spans="1:50" ht="40.5" hidden="1">
      <c r="A629" s="47" t="s">
        <v>1488</v>
      </c>
      <c r="B629" s="31" t="s">
        <v>1154</v>
      </c>
      <c r="C629" s="30">
        <v>4116</v>
      </c>
      <c r="D629" s="19"/>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179"/>
      <c r="AE629" s="176"/>
      <c r="AF629" s="177"/>
      <c r="AG629" s="177"/>
      <c r="AH629" s="177"/>
      <c r="AI629" s="177"/>
      <c r="AJ629" s="177"/>
      <c r="AK629" s="177"/>
      <c r="AL629" s="177"/>
      <c r="AM629" s="177"/>
      <c r="AN629" s="177"/>
      <c r="AO629" s="177"/>
      <c r="AP629" s="177"/>
      <c r="AQ629" s="127"/>
      <c r="AR629" s="34"/>
      <c r="AS629" s="34"/>
      <c r="AT629" s="34"/>
      <c r="AU629" s="34"/>
      <c r="AV629" s="34"/>
      <c r="AW629" s="34"/>
      <c r="AX629" s="34"/>
    </row>
    <row r="630" spans="1:50" ht="40.5" hidden="1">
      <c r="A630" s="47" t="s">
        <v>1240</v>
      </c>
      <c r="B630" s="31" t="s">
        <v>1154</v>
      </c>
      <c r="C630" s="30">
        <v>4117</v>
      </c>
      <c r="D630" s="19"/>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179"/>
      <c r="AE630" s="176"/>
      <c r="AF630" s="177"/>
      <c r="AG630" s="177"/>
      <c r="AH630" s="177"/>
      <c r="AI630" s="177"/>
      <c r="AJ630" s="177"/>
      <c r="AK630" s="177"/>
      <c r="AL630" s="177"/>
      <c r="AM630" s="177"/>
      <c r="AN630" s="177"/>
      <c r="AO630" s="177"/>
      <c r="AP630" s="177"/>
      <c r="AQ630" s="127"/>
      <c r="AR630" s="34"/>
      <c r="AS630" s="34"/>
      <c r="AT630" s="34"/>
      <c r="AU630" s="34"/>
      <c r="AV630" s="34"/>
      <c r="AW630" s="34"/>
      <c r="AX630" s="34"/>
    </row>
    <row r="631" spans="1:50" ht="30" hidden="1">
      <c r="A631" s="47" t="s">
        <v>1154</v>
      </c>
      <c r="B631" s="31" t="s">
        <v>1154</v>
      </c>
      <c r="C631" s="30" t="s">
        <v>1154</v>
      </c>
      <c r="D631" s="19"/>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179"/>
      <c r="AE631" s="176"/>
      <c r="AF631" s="177"/>
      <c r="AG631" s="177"/>
      <c r="AH631" s="177"/>
      <c r="AI631" s="177"/>
      <c r="AJ631" s="177"/>
      <c r="AK631" s="177"/>
      <c r="AL631" s="177"/>
      <c r="AM631" s="177"/>
      <c r="AN631" s="177"/>
      <c r="AO631" s="177"/>
      <c r="AP631" s="177"/>
      <c r="AQ631" s="127"/>
      <c r="AR631" s="34"/>
      <c r="AS631" s="34"/>
      <c r="AT631" s="34"/>
      <c r="AU631" s="34"/>
      <c r="AV631" s="34"/>
      <c r="AW631" s="34"/>
      <c r="AX631" s="34"/>
    </row>
    <row r="632" spans="1:50" ht="30" hidden="1">
      <c r="A632" s="47" t="s">
        <v>1489</v>
      </c>
      <c r="B632" s="37" t="s">
        <v>1154</v>
      </c>
      <c r="C632" s="43">
        <v>4199</v>
      </c>
      <c r="D632" s="19"/>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179"/>
      <c r="AE632" s="176"/>
      <c r="AF632" s="177"/>
      <c r="AG632" s="177"/>
      <c r="AH632" s="177"/>
      <c r="AI632" s="177"/>
      <c r="AJ632" s="177"/>
      <c r="AK632" s="177"/>
      <c r="AL632" s="177"/>
      <c r="AM632" s="177"/>
      <c r="AN632" s="177"/>
      <c r="AO632" s="177"/>
      <c r="AP632" s="177"/>
      <c r="AQ632" s="127"/>
      <c r="AR632" s="34"/>
      <c r="AS632" s="34"/>
      <c r="AT632" s="34"/>
      <c r="AU632" s="34"/>
      <c r="AV632" s="34"/>
      <c r="AW632" s="34"/>
      <c r="AX632" s="34"/>
    </row>
    <row r="633" spans="1:50" ht="222.75" hidden="1">
      <c r="A633" s="95" t="s">
        <v>1490</v>
      </c>
      <c r="B633" s="92" t="s">
        <v>1241</v>
      </c>
      <c r="C633" s="79">
        <v>4200</v>
      </c>
      <c r="D633" s="94" t="s">
        <v>1693</v>
      </c>
      <c r="E633" s="82" t="s">
        <v>1693</v>
      </c>
      <c r="F633" s="82" t="s">
        <v>1693</v>
      </c>
      <c r="G633" s="82" t="s">
        <v>1693</v>
      </c>
      <c r="H633" s="82" t="s">
        <v>1693</v>
      </c>
      <c r="I633" s="82" t="s">
        <v>1693</v>
      </c>
      <c r="J633" s="82" t="s">
        <v>1693</v>
      </c>
      <c r="K633" s="82" t="s">
        <v>1693</v>
      </c>
      <c r="L633" s="82" t="s">
        <v>1693</v>
      </c>
      <c r="M633" s="82" t="s">
        <v>1693</v>
      </c>
      <c r="N633" s="82" t="s">
        <v>1693</v>
      </c>
      <c r="O633" s="82" t="s">
        <v>1693</v>
      </c>
      <c r="P633" s="82" t="s">
        <v>1693</v>
      </c>
      <c r="Q633" s="82" t="s">
        <v>1693</v>
      </c>
      <c r="R633" s="82" t="s">
        <v>1693</v>
      </c>
      <c r="S633" s="82" t="s">
        <v>1693</v>
      </c>
      <c r="T633" s="82" t="s">
        <v>1693</v>
      </c>
      <c r="U633" s="82" t="s">
        <v>1693</v>
      </c>
      <c r="V633" s="82" t="s">
        <v>1693</v>
      </c>
      <c r="W633" s="82" t="s">
        <v>1693</v>
      </c>
      <c r="X633" s="82" t="s">
        <v>1693</v>
      </c>
      <c r="Y633" s="82" t="s">
        <v>1693</v>
      </c>
      <c r="Z633" s="82" t="s">
        <v>1693</v>
      </c>
      <c r="AA633" s="82" t="s">
        <v>1693</v>
      </c>
      <c r="AB633" s="82" t="s">
        <v>1693</v>
      </c>
      <c r="AC633" s="82" t="s">
        <v>1693</v>
      </c>
      <c r="AD633" s="180" t="s">
        <v>1693</v>
      </c>
      <c r="AE633" s="180" t="s">
        <v>1693</v>
      </c>
      <c r="AF633" s="181">
        <f>SUM(AF634:AF637)</f>
        <v>0</v>
      </c>
      <c r="AG633" s="181">
        <f aca="true" t="shared" si="178" ref="AG633:AX633">SUM(AG634:AG637)</f>
        <v>0</v>
      </c>
      <c r="AH633" s="181">
        <f t="shared" si="178"/>
        <v>0</v>
      </c>
      <c r="AI633" s="181">
        <f t="shared" si="178"/>
        <v>0</v>
      </c>
      <c r="AJ633" s="181">
        <f t="shared" si="178"/>
        <v>0</v>
      </c>
      <c r="AK633" s="181">
        <f t="shared" si="178"/>
        <v>0</v>
      </c>
      <c r="AL633" s="181">
        <f t="shared" si="178"/>
        <v>0</v>
      </c>
      <c r="AM633" s="181">
        <f t="shared" si="178"/>
        <v>0</v>
      </c>
      <c r="AN633" s="181">
        <f t="shared" si="178"/>
        <v>0</v>
      </c>
      <c r="AO633" s="181">
        <f t="shared" si="178"/>
        <v>0</v>
      </c>
      <c r="AP633" s="181">
        <f t="shared" si="178"/>
        <v>0</v>
      </c>
      <c r="AQ633" s="129">
        <f t="shared" si="178"/>
        <v>0</v>
      </c>
      <c r="AR633" s="83">
        <f t="shared" si="178"/>
        <v>0</v>
      </c>
      <c r="AS633" s="83">
        <f t="shared" si="178"/>
        <v>0</v>
      </c>
      <c r="AT633" s="83">
        <f t="shared" si="178"/>
        <v>0</v>
      </c>
      <c r="AU633" s="83">
        <f t="shared" si="178"/>
        <v>0</v>
      </c>
      <c r="AV633" s="83">
        <f t="shared" si="178"/>
        <v>0</v>
      </c>
      <c r="AW633" s="83">
        <f t="shared" si="178"/>
        <v>0</v>
      </c>
      <c r="AX633" s="83">
        <f t="shared" si="178"/>
        <v>0</v>
      </c>
    </row>
    <row r="634" spans="1:50" ht="40.5" hidden="1">
      <c r="A634" s="64" t="s">
        <v>1491</v>
      </c>
      <c r="B634" s="44" t="s">
        <v>1154</v>
      </c>
      <c r="C634" s="45">
        <v>4201</v>
      </c>
      <c r="D634" s="19"/>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179"/>
      <c r="AE634" s="176"/>
      <c r="AF634" s="177"/>
      <c r="AG634" s="177"/>
      <c r="AH634" s="177"/>
      <c r="AI634" s="177"/>
      <c r="AJ634" s="177"/>
      <c r="AK634" s="177"/>
      <c r="AL634" s="177"/>
      <c r="AM634" s="177"/>
      <c r="AN634" s="177"/>
      <c r="AO634" s="177"/>
      <c r="AP634" s="177"/>
      <c r="AQ634" s="127"/>
      <c r="AR634" s="34"/>
      <c r="AS634" s="34"/>
      <c r="AT634" s="34"/>
      <c r="AU634" s="34"/>
      <c r="AV634" s="34"/>
      <c r="AW634" s="34"/>
      <c r="AX634" s="34"/>
    </row>
    <row r="635" spans="1:50" ht="40.5" hidden="1">
      <c r="A635" s="64" t="s">
        <v>1492</v>
      </c>
      <c r="B635" s="44" t="s">
        <v>1154</v>
      </c>
      <c r="C635" s="45">
        <v>4202</v>
      </c>
      <c r="D635" s="19"/>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179"/>
      <c r="AE635" s="176"/>
      <c r="AF635" s="177"/>
      <c r="AG635" s="177"/>
      <c r="AH635" s="177"/>
      <c r="AI635" s="177"/>
      <c r="AJ635" s="177"/>
      <c r="AK635" s="177"/>
      <c r="AL635" s="177"/>
      <c r="AM635" s="177"/>
      <c r="AN635" s="177"/>
      <c r="AO635" s="177"/>
      <c r="AP635" s="177"/>
      <c r="AQ635" s="127"/>
      <c r="AR635" s="34"/>
      <c r="AS635" s="34"/>
      <c r="AT635" s="34"/>
      <c r="AU635" s="34"/>
      <c r="AV635" s="34"/>
      <c r="AW635" s="34"/>
      <c r="AX635" s="34"/>
    </row>
    <row r="636" spans="1:50" ht="30" hidden="1">
      <c r="A636" s="64" t="s">
        <v>1154</v>
      </c>
      <c r="B636" s="44" t="s">
        <v>1154</v>
      </c>
      <c r="C636" s="45" t="s">
        <v>1154</v>
      </c>
      <c r="D636" s="19"/>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179"/>
      <c r="AE636" s="176"/>
      <c r="AF636" s="177"/>
      <c r="AG636" s="177"/>
      <c r="AH636" s="177"/>
      <c r="AI636" s="177"/>
      <c r="AJ636" s="177"/>
      <c r="AK636" s="177"/>
      <c r="AL636" s="177"/>
      <c r="AM636" s="177"/>
      <c r="AN636" s="177"/>
      <c r="AO636" s="177"/>
      <c r="AP636" s="177"/>
      <c r="AQ636" s="127"/>
      <c r="AR636" s="34"/>
      <c r="AS636" s="34"/>
      <c r="AT636" s="34"/>
      <c r="AU636" s="34"/>
      <c r="AV636" s="34"/>
      <c r="AW636" s="34"/>
      <c r="AX636" s="34"/>
    </row>
    <row r="637" spans="1:50" ht="30" hidden="1">
      <c r="A637" s="64" t="s">
        <v>1493</v>
      </c>
      <c r="B637" s="44" t="s">
        <v>1154</v>
      </c>
      <c r="C637" s="45">
        <v>4299</v>
      </c>
      <c r="D637" s="19"/>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179"/>
      <c r="AE637" s="176"/>
      <c r="AF637" s="177"/>
      <c r="AG637" s="177"/>
      <c r="AH637" s="177"/>
      <c r="AI637" s="177"/>
      <c r="AJ637" s="177"/>
      <c r="AK637" s="177"/>
      <c r="AL637" s="177"/>
      <c r="AM637" s="177"/>
      <c r="AN637" s="177"/>
      <c r="AO637" s="177"/>
      <c r="AP637" s="177"/>
      <c r="AQ637" s="127"/>
      <c r="AR637" s="34"/>
      <c r="AS637" s="34"/>
      <c r="AT637" s="34"/>
      <c r="AU637" s="34"/>
      <c r="AV637" s="34"/>
      <c r="AW637" s="34"/>
      <c r="AX637" s="34"/>
    </row>
    <row r="638" spans="1:50" ht="202.5" hidden="1">
      <c r="A638" s="79" t="s">
        <v>1494</v>
      </c>
      <c r="B638" s="102" t="s">
        <v>502</v>
      </c>
      <c r="C638" s="103" t="s">
        <v>1091</v>
      </c>
      <c r="D638" s="82" t="s">
        <v>1693</v>
      </c>
      <c r="E638" s="82" t="s">
        <v>1693</v>
      </c>
      <c r="F638" s="82" t="s">
        <v>1693</v>
      </c>
      <c r="G638" s="82" t="s">
        <v>1693</v>
      </c>
      <c r="H638" s="82" t="s">
        <v>1693</v>
      </c>
      <c r="I638" s="82" t="s">
        <v>1693</v>
      </c>
      <c r="J638" s="82" t="s">
        <v>1693</v>
      </c>
      <c r="K638" s="82" t="s">
        <v>1693</v>
      </c>
      <c r="L638" s="82" t="s">
        <v>1693</v>
      </c>
      <c r="M638" s="82" t="s">
        <v>1693</v>
      </c>
      <c r="N638" s="82" t="s">
        <v>1693</v>
      </c>
      <c r="O638" s="82" t="s">
        <v>1693</v>
      </c>
      <c r="P638" s="82" t="s">
        <v>1693</v>
      </c>
      <c r="Q638" s="82" t="s">
        <v>1693</v>
      </c>
      <c r="R638" s="82" t="s">
        <v>1693</v>
      </c>
      <c r="S638" s="82" t="s">
        <v>1693</v>
      </c>
      <c r="T638" s="82" t="s">
        <v>1693</v>
      </c>
      <c r="U638" s="82" t="s">
        <v>1693</v>
      </c>
      <c r="V638" s="82" t="s">
        <v>1693</v>
      </c>
      <c r="W638" s="82" t="s">
        <v>1693</v>
      </c>
      <c r="X638" s="82" t="s">
        <v>1693</v>
      </c>
      <c r="Y638" s="82" t="s">
        <v>1693</v>
      </c>
      <c r="Z638" s="82" t="s">
        <v>1693</v>
      </c>
      <c r="AA638" s="82" t="s">
        <v>1693</v>
      </c>
      <c r="AB638" s="82" t="s">
        <v>1693</v>
      </c>
      <c r="AC638" s="82" t="s">
        <v>1693</v>
      </c>
      <c r="AD638" s="180" t="s">
        <v>1693</v>
      </c>
      <c r="AE638" s="180" t="s">
        <v>1693</v>
      </c>
      <c r="AF638" s="181">
        <f>SUM(AF639:AF642)</f>
        <v>0</v>
      </c>
      <c r="AG638" s="181">
        <f aca="true" t="shared" si="179" ref="AG638:AX638">SUM(AG639:AG642)</f>
        <v>0</v>
      </c>
      <c r="AH638" s="181">
        <f t="shared" si="179"/>
        <v>0</v>
      </c>
      <c r="AI638" s="181">
        <f t="shared" si="179"/>
        <v>0</v>
      </c>
      <c r="AJ638" s="181">
        <f t="shared" si="179"/>
        <v>0</v>
      </c>
      <c r="AK638" s="181">
        <f t="shared" si="179"/>
        <v>0</v>
      </c>
      <c r="AL638" s="181">
        <f t="shared" si="179"/>
        <v>0</v>
      </c>
      <c r="AM638" s="181">
        <f t="shared" si="179"/>
        <v>0</v>
      </c>
      <c r="AN638" s="181">
        <f t="shared" si="179"/>
        <v>0</v>
      </c>
      <c r="AO638" s="181">
        <f t="shared" si="179"/>
        <v>0</v>
      </c>
      <c r="AP638" s="181">
        <f t="shared" si="179"/>
        <v>0</v>
      </c>
      <c r="AQ638" s="129">
        <f t="shared" si="179"/>
        <v>0</v>
      </c>
      <c r="AR638" s="83">
        <f t="shared" si="179"/>
        <v>0</v>
      </c>
      <c r="AS638" s="83">
        <f t="shared" si="179"/>
        <v>0</v>
      </c>
      <c r="AT638" s="83">
        <f t="shared" si="179"/>
        <v>0</v>
      </c>
      <c r="AU638" s="83">
        <f t="shared" si="179"/>
        <v>0</v>
      </c>
      <c r="AV638" s="83">
        <f t="shared" si="179"/>
        <v>0</v>
      </c>
      <c r="AW638" s="83">
        <f t="shared" si="179"/>
        <v>0</v>
      </c>
      <c r="AX638" s="83">
        <f t="shared" si="179"/>
        <v>0</v>
      </c>
    </row>
    <row r="639" spans="1:50" ht="40.5" hidden="1">
      <c r="A639" s="30" t="s">
        <v>1495</v>
      </c>
      <c r="B639" s="31" t="s">
        <v>153</v>
      </c>
      <c r="C639" s="30">
        <v>4301</v>
      </c>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179"/>
      <c r="AE639" s="176"/>
      <c r="AF639" s="177"/>
      <c r="AG639" s="177"/>
      <c r="AH639" s="177"/>
      <c r="AI639" s="177"/>
      <c r="AJ639" s="177"/>
      <c r="AK639" s="178">
        <f>AJ639</f>
        <v>0</v>
      </c>
      <c r="AL639" s="177"/>
      <c r="AM639" s="177"/>
      <c r="AN639" s="177"/>
      <c r="AO639" s="177"/>
      <c r="AP639" s="177"/>
      <c r="AQ639" s="128">
        <f>AP639</f>
        <v>0</v>
      </c>
      <c r="AR639" s="78">
        <f>AG639</f>
        <v>0</v>
      </c>
      <c r="AS639" s="78">
        <f>AH639</f>
        <v>0</v>
      </c>
      <c r="AT639" s="78">
        <f>AI639</f>
        <v>0</v>
      </c>
      <c r="AU639" s="78">
        <f>AM639</f>
        <v>0</v>
      </c>
      <c r="AV639" s="78">
        <f>AN639</f>
        <v>0</v>
      </c>
      <c r="AW639" s="78">
        <f>AO639</f>
        <v>0</v>
      </c>
      <c r="AX639" s="104">
        <f>IF(AW639&gt;0,"нормативный и плановый",0)</f>
        <v>0</v>
      </c>
    </row>
    <row r="640" spans="1:50" ht="40.5" hidden="1">
      <c r="A640" s="30" t="s">
        <v>1496</v>
      </c>
      <c r="B640" s="31"/>
      <c r="C640" s="30">
        <v>4301</v>
      </c>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179"/>
      <c r="AE640" s="176"/>
      <c r="AF640" s="177"/>
      <c r="AG640" s="177"/>
      <c r="AH640" s="177"/>
      <c r="AI640" s="177"/>
      <c r="AJ640" s="177"/>
      <c r="AK640" s="177"/>
      <c r="AL640" s="177"/>
      <c r="AM640" s="177"/>
      <c r="AN640" s="177"/>
      <c r="AO640" s="177"/>
      <c r="AP640" s="177"/>
      <c r="AQ640" s="127"/>
      <c r="AR640" s="34"/>
      <c r="AS640" s="34"/>
      <c r="AT640" s="34"/>
      <c r="AU640" s="34"/>
      <c r="AV640" s="34"/>
      <c r="AW640" s="34"/>
      <c r="AX640" s="34"/>
    </row>
    <row r="641" spans="1:50" ht="30" hidden="1">
      <c r="A641" s="30" t="s">
        <v>1154</v>
      </c>
      <c r="B641" s="31" t="s">
        <v>1154</v>
      </c>
      <c r="C641" s="30" t="s">
        <v>1154</v>
      </c>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179"/>
      <c r="AE641" s="176"/>
      <c r="AF641" s="177"/>
      <c r="AG641" s="177"/>
      <c r="AH641" s="177"/>
      <c r="AI641" s="177"/>
      <c r="AJ641" s="177"/>
      <c r="AK641" s="177"/>
      <c r="AL641" s="177"/>
      <c r="AM641" s="177"/>
      <c r="AN641" s="177"/>
      <c r="AO641" s="177"/>
      <c r="AP641" s="177"/>
      <c r="AQ641" s="127"/>
      <c r="AR641" s="34"/>
      <c r="AS641" s="34"/>
      <c r="AT641" s="34"/>
      <c r="AU641" s="34"/>
      <c r="AV641" s="34"/>
      <c r="AW641" s="34"/>
      <c r="AX641" s="34"/>
    </row>
    <row r="642" spans="1:50" ht="30" hidden="1">
      <c r="A642" s="30" t="s">
        <v>1497</v>
      </c>
      <c r="B642" s="37" t="s">
        <v>1154</v>
      </c>
      <c r="C642" s="43">
        <v>4399</v>
      </c>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179"/>
      <c r="AE642" s="176"/>
      <c r="AF642" s="177"/>
      <c r="AG642" s="177"/>
      <c r="AH642" s="177"/>
      <c r="AI642" s="177"/>
      <c r="AJ642" s="177"/>
      <c r="AK642" s="177"/>
      <c r="AL642" s="177"/>
      <c r="AM642" s="177"/>
      <c r="AN642" s="177"/>
      <c r="AO642" s="177"/>
      <c r="AP642" s="177"/>
      <c r="AQ642" s="127"/>
      <c r="AR642" s="34"/>
      <c r="AS642" s="34"/>
      <c r="AT642" s="34"/>
      <c r="AU642" s="34"/>
      <c r="AV642" s="34"/>
      <c r="AW642" s="34"/>
      <c r="AX642" s="34"/>
    </row>
    <row r="643" spans="1:50" ht="324" hidden="1">
      <c r="A643" s="95" t="s">
        <v>1498</v>
      </c>
      <c r="B643" s="92" t="s">
        <v>548</v>
      </c>
      <c r="C643" s="79">
        <v>4400</v>
      </c>
      <c r="D643" s="94" t="s">
        <v>1693</v>
      </c>
      <c r="E643" s="82" t="s">
        <v>1693</v>
      </c>
      <c r="F643" s="82" t="s">
        <v>1693</v>
      </c>
      <c r="G643" s="82" t="s">
        <v>1693</v>
      </c>
      <c r="H643" s="82" t="s">
        <v>1693</v>
      </c>
      <c r="I643" s="82" t="s">
        <v>1693</v>
      </c>
      <c r="J643" s="82" t="s">
        <v>1693</v>
      </c>
      <c r="K643" s="82" t="s">
        <v>1693</v>
      </c>
      <c r="L643" s="82" t="s">
        <v>1693</v>
      </c>
      <c r="M643" s="82" t="s">
        <v>1693</v>
      </c>
      <c r="N643" s="82" t="s">
        <v>1693</v>
      </c>
      <c r="O643" s="82" t="s">
        <v>1693</v>
      </c>
      <c r="P643" s="82" t="s">
        <v>1693</v>
      </c>
      <c r="Q643" s="82" t="s">
        <v>1693</v>
      </c>
      <c r="R643" s="82" t="s">
        <v>1693</v>
      </c>
      <c r="S643" s="82" t="s">
        <v>1693</v>
      </c>
      <c r="T643" s="82" t="s">
        <v>1693</v>
      </c>
      <c r="U643" s="82" t="s">
        <v>1693</v>
      </c>
      <c r="V643" s="82" t="s">
        <v>1693</v>
      </c>
      <c r="W643" s="82" t="s">
        <v>1693</v>
      </c>
      <c r="X643" s="82" t="s">
        <v>1693</v>
      </c>
      <c r="Y643" s="82" t="s">
        <v>1693</v>
      </c>
      <c r="Z643" s="82" t="s">
        <v>1693</v>
      </c>
      <c r="AA643" s="82" t="s">
        <v>1693</v>
      </c>
      <c r="AB643" s="82" t="s">
        <v>1693</v>
      </c>
      <c r="AC643" s="82" t="s">
        <v>1693</v>
      </c>
      <c r="AD643" s="180" t="s">
        <v>1693</v>
      </c>
      <c r="AE643" s="180" t="s">
        <v>1693</v>
      </c>
      <c r="AF643" s="181">
        <f>AF644+AF743</f>
        <v>0</v>
      </c>
      <c r="AG643" s="181">
        <f aca="true" t="shared" si="180" ref="AG643:AX643">AG644+AG743</f>
        <v>0</v>
      </c>
      <c r="AH643" s="181">
        <f t="shared" si="180"/>
        <v>0</v>
      </c>
      <c r="AI643" s="181">
        <f t="shared" si="180"/>
        <v>0</v>
      </c>
      <c r="AJ643" s="181">
        <f t="shared" si="180"/>
        <v>0</v>
      </c>
      <c r="AK643" s="181">
        <f t="shared" si="180"/>
        <v>0</v>
      </c>
      <c r="AL643" s="181">
        <f t="shared" si="180"/>
        <v>0</v>
      </c>
      <c r="AM643" s="181">
        <f t="shared" si="180"/>
        <v>0</v>
      </c>
      <c r="AN643" s="181">
        <f t="shared" si="180"/>
        <v>0</v>
      </c>
      <c r="AO643" s="181">
        <f t="shared" si="180"/>
        <v>0</v>
      </c>
      <c r="AP643" s="181">
        <f t="shared" si="180"/>
        <v>0</v>
      </c>
      <c r="AQ643" s="129">
        <f t="shared" si="180"/>
        <v>0</v>
      </c>
      <c r="AR643" s="83">
        <f t="shared" si="180"/>
        <v>0</v>
      </c>
      <c r="AS643" s="83">
        <f t="shared" si="180"/>
        <v>0</v>
      </c>
      <c r="AT643" s="83">
        <f t="shared" si="180"/>
        <v>0</v>
      </c>
      <c r="AU643" s="83">
        <f t="shared" si="180"/>
        <v>0</v>
      </c>
      <c r="AV643" s="83">
        <f t="shared" si="180"/>
        <v>0</v>
      </c>
      <c r="AW643" s="83">
        <f t="shared" si="180"/>
        <v>0</v>
      </c>
      <c r="AX643" s="83">
        <f t="shared" si="180"/>
        <v>0</v>
      </c>
    </row>
    <row r="644" spans="1:50" ht="101.25" hidden="1">
      <c r="A644" s="95" t="s">
        <v>1499</v>
      </c>
      <c r="B644" s="92" t="s">
        <v>869</v>
      </c>
      <c r="C644" s="79">
        <v>4401</v>
      </c>
      <c r="D644" s="94" t="s">
        <v>1693</v>
      </c>
      <c r="E644" s="94" t="s">
        <v>1693</v>
      </c>
      <c r="F644" s="94" t="s">
        <v>1693</v>
      </c>
      <c r="G644" s="94" t="s">
        <v>1693</v>
      </c>
      <c r="H644" s="94" t="s">
        <v>1693</v>
      </c>
      <c r="I644" s="94" t="s">
        <v>1693</v>
      </c>
      <c r="J644" s="94" t="s">
        <v>1693</v>
      </c>
      <c r="K644" s="94" t="s">
        <v>1693</v>
      </c>
      <c r="L644" s="94" t="s">
        <v>1693</v>
      </c>
      <c r="M644" s="94" t="s">
        <v>1693</v>
      </c>
      <c r="N644" s="94" t="s">
        <v>1693</v>
      </c>
      <c r="O644" s="94" t="s">
        <v>1693</v>
      </c>
      <c r="P644" s="94" t="s">
        <v>1693</v>
      </c>
      <c r="Q644" s="94" t="s">
        <v>1693</v>
      </c>
      <c r="R644" s="94" t="s">
        <v>1693</v>
      </c>
      <c r="S644" s="94" t="s">
        <v>1693</v>
      </c>
      <c r="T644" s="94" t="s">
        <v>1693</v>
      </c>
      <c r="U644" s="94" t="s">
        <v>1693</v>
      </c>
      <c r="V644" s="94" t="s">
        <v>1693</v>
      </c>
      <c r="W644" s="94" t="s">
        <v>1693</v>
      </c>
      <c r="X644" s="94" t="s">
        <v>1693</v>
      </c>
      <c r="Y644" s="94" t="s">
        <v>1693</v>
      </c>
      <c r="Z644" s="94" t="s">
        <v>1693</v>
      </c>
      <c r="AA644" s="94" t="s">
        <v>1693</v>
      </c>
      <c r="AB644" s="94" t="s">
        <v>1693</v>
      </c>
      <c r="AC644" s="94" t="s">
        <v>1693</v>
      </c>
      <c r="AD644" s="184" t="s">
        <v>1693</v>
      </c>
      <c r="AE644" s="184" t="s">
        <v>1693</v>
      </c>
      <c r="AF644" s="181">
        <f>SUM(AF645:AF742)</f>
        <v>0</v>
      </c>
      <c r="AG644" s="181">
        <f aca="true" t="shared" si="181" ref="AG644:AX644">SUM(AG645:AG742)</f>
        <v>0</v>
      </c>
      <c r="AH644" s="181">
        <f t="shared" si="181"/>
        <v>0</v>
      </c>
      <c r="AI644" s="181">
        <f t="shared" si="181"/>
        <v>0</v>
      </c>
      <c r="AJ644" s="181">
        <f t="shared" si="181"/>
        <v>0</v>
      </c>
      <c r="AK644" s="181">
        <f t="shared" si="181"/>
        <v>0</v>
      </c>
      <c r="AL644" s="181">
        <f t="shared" si="181"/>
        <v>0</v>
      </c>
      <c r="AM644" s="181">
        <f t="shared" si="181"/>
        <v>0</v>
      </c>
      <c r="AN644" s="181">
        <f t="shared" si="181"/>
        <v>0</v>
      </c>
      <c r="AO644" s="181">
        <f t="shared" si="181"/>
        <v>0</v>
      </c>
      <c r="AP644" s="181">
        <f t="shared" si="181"/>
        <v>0</v>
      </c>
      <c r="AQ644" s="129">
        <f t="shared" si="181"/>
        <v>0</v>
      </c>
      <c r="AR644" s="83">
        <f t="shared" si="181"/>
        <v>0</v>
      </c>
      <c r="AS644" s="83">
        <f t="shared" si="181"/>
        <v>0</v>
      </c>
      <c r="AT644" s="83">
        <f t="shared" si="181"/>
        <v>0</v>
      </c>
      <c r="AU644" s="83">
        <f t="shared" si="181"/>
        <v>0</v>
      </c>
      <c r="AV644" s="83">
        <f t="shared" si="181"/>
        <v>0</v>
      </c>
      <c r="AW644" s="83">
        <f t="shared" si="181"/>
        <v>0</v>
      </c>
      <c r="AX644" s="83">
        <f t="shared" si="181"/>
        <v>0</v>
      </c>
    </row>
    <row r="645" spans="1:50" ht="40.5" hidden="1">
      <c r="A645" s="64" t="s">
        <v>1500</v>
      </c>
      <c r="B645" s="44" t="s">
        <v>1092</v>
      </c>
      <c r="C645" s="45">
        <v>4402</v>
      </c>
      <c r="D645" s="19"/>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179"/>
      <c r="AE645" s="176"/>
      <c r="AF645" s="177"/>
      <c r="AG645" s="177"/>
      <c r="AH645" s="177"/>
      <c r="AI645" s="177"/>
      <c r="AJ645" s="177"/>
      <c r="AK645" s="177"/>
      <c r="AL645" s="177"/>
      <c r="AM645" s="177"/>
      <c r="AN645" s="177"/>
      <c r="AO645" s="177"/>
      <c r="AP645" s="177"/>
      <c r="AQ645" s="127"/>
      <c r="AR645" s="34"/>
      <c r="AS645" s="34"/>
      <c r="AT645" s="34"/>
      <c r="AU645" s="34"/>
      <c r="AV645" s="34"/>
      <c r="AW645" s="34"/>
      <c r="AX645" s="34"/>
    </row>
    <row r="646" spans="1:50" ht="60.75" hidden="1">
      <c r="A646" s="64" t="s">
        <v>1501</v>
      </c>
      <c r="B646" s="44" t="s">
        <v>1093</v>
      </c>
      <c r="C646" s="45">
        <v>4403</v>
      </c>
      <c r="D646" s="19"/>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179"/>
      <c r="AE646" s="176"/>
      <c r="AF646" s="177"/>
      <c r="AG646" s="177"/>
      <c r="AH646" s="177"/>
      <c r="AI646" s="177"/>
      <c r="AJ646" s="177"/>
      <c r="AK646" s="177"/>
      <c r="AL646" s="177"/>
      <c r="AM646" s="177"/>
      <c r="AN646" s="177"/>
      <c r="AO646" s="177"/>
      <c r="AP646" s="177"/>
      <c r="AQ646" s="127"/>
      <c r="AR646" s="34"/>
      <c r="AS646" s="34"/>
      <c r="AT646" s="34"/>
      <c r="AU646" s="34"/>
      <c r="AV646" s="34"/>
      <c r="AW646" s="34"/>
      <c r="AX646" s="34"/>
    </row>
    <row r="647" spans="1:50" ht="101.25" hidden="1">
      <c r="A647" s="64" t="s">
        <v>1502</v>
      </c>
      <c r="B647" s="44" t="s">
        <v>56</v>
      </c>
      <c r="C647" s="45">
        <v>4404</v>
      </c>
      <c r="D647" s="19"/>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179"/>
      <c r="AE647" s="176"/>
      <c r="AF647" s="177"/>
      <c r="AG647" s="177"/>
      <c r="AH647" s="177"/>
      <c r="AI647" s="177"/>
      <c r="AJ647" s="177"/>
      <c r="AK647" s="177"/>
      <c r="AL647" s="177"/>
      <c r="AM647" s="177"/>
      <c r="AN647" s="177"/>
      <c r="AO647" s="177"/>
      <c r="AP647" s="177"/>
      <c r="AQ647" s="127"/>
      <c r="AR647" s="34"/>
      <c r="AS647" s="34"/>
      <c r="AT647" s="34"/>
      <c r="AU647" s="34"/>
      <c r="AV647" s="34"/>
      <c r="AW647" s="34"/>
      <c r="AX647" s="34"/>
    </row>
    <row r="648" spans="1:50" ht="60.75" hidden="1">
      <c r="A648" s="64" t="s">
        <v>1503</v>
      </c>
      <c r="B648" s="44" t="s">
        <v>1094</v>
      </c>
      <c r="C648" s="45">
        <v>4405</v>
      </c>
      <c r="D648" s="19"/>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179"/>
      <c r="AE648" s="176"/>
      <c r="AF648" s="177"/>
      <c r="AG648" s="177"/>
      <c r="AH648" s="177"/>
      <c r="AI648" s="177"/>
      <c r="AJ648" s="177"/>
      <c r="AK648" s="177"/>
      <c r="AL648" s="177"/>
      <c r="AM648" s="177"/>
      <c r="AN648" s="177"/>
      <c r="AO648" s="177"/>
      <c r="AP648" s="177"/>
      <c r="AQ648" s="127"/>
      <c r="AR648" s="34"/>
      <c r="AS648" s="34"/>
      <c r="AT648" s="34"/>
      <c r="AU648" s="34"/>
      <c r="AV648" s="34"/>
      <c r="AW648" s="34"/>
      <c r="AX648" s="34"/>
    </row>
    <row r="649" spans="1:50" ht="202.5" hidden="1">
      <c r="A649" s="64" t="s">
        <v>1504</v>
      </c>
      <c r="B649" s="44" t="s">
        <v>1164</v>
      </c>
      <c r="C649" s="45">
        <v>4406</v>
      </c>
      <c r="D649" s="19"/>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179"/>
      <c r="AE649" s="176"/>
      <c r="AF649" s="177"/>
      <c r="AG649" s="177"/>
      <c r="AH649" s="177"/>
      <c r="AI649" s="177"/>
      <c r="AJ649" s="177"/>
      <c r="AK649" s="177"/>
      <c r="AL649" s="177"/>
      <c r="AM649" s="177"/>
      <c r="AN649" s="177"/>
      <c r="AO649" s="177"/>
      <c r="AP649" s="177"/>
      <c r="AQ649" s="127"/>
      <c r="AR649" s="34"/>
      <c r="AS649" s="34"/>
      <c r="AT649" s="34"/>
      <c r="AU649" s="34"/>
      <c r="AV649" s="34"/>
      <c r="AW649" s="34"/>
      <c r="AX649" s="34"/>
    </row>
    <row r="650" spans="1:50" ht="121.5" hidden="1">
      <c r="A650" s="64" t="s">
        <v>1505</v>
      </c>
      <c r="B650" s="44" t="s">
        <v>1165</v>
      </c>
      <c r="C650" s="45">
        <v>4407</v>
      </c>
      <c r="D650" s="19"/>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179"/>
      <c r="AE650" s="176"/>
      <c r="AF650" s="177"/>
      <c r="AG650" s="177"/>
      <c r="AH650" s="177"/>
      <c r="AI650" s="177"/>
      <c r="AJ650" s="177"/>
      <c r="AK650" s="177"/>
      <c r="AL650" s="177"/>
      <c r="AM650" s="177"/>
      <c r="AN650" s="177"/>
      <c r="AO650" s="177"/>
      <c r="AP650" s="177"/>
      <c r="AQ650" s="127"/>
      <c r="AR650" s="34"/>
      <c r="AS650" s="34"/>
      <c r="AT650" s="34"/>
      <c r="AU650" s="34"/>
      <c r="AV650" s="34"/>
      <c r="AW650" s="34"/>
      <c r="AX650" s="34"/>
    </row>
    <row r="651" spans="1:50" ht="121.5" hidden="1">
      <c r="A651" s="64" t="s">
        <v>1506</v>
      </c>
      <c r="B651" s="44" t="s">
        <v>1166</v>
      </c>
      <c r="C651" s="45">
        <v>4408</v>
      </c>
      <c r="D651" s="19"/>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179"/>
      <c r="AE651" s="176"/>
      <c r="AF651" s="177"/>
      <c r="AG651" s="177"/>
      <c r="AH651" s="177"/>
      <c r="AI651" s="177"/>
      <c r="AJ651" s="177"/>
      <c r="AK651" s="177"/>
      <c r="AL651" s="177"/>
      <c r="AM651" s="177"/>
      <c r="AN651" s="177"/>
      <c r="AO651" s="177"/>
      <c r="AP651" s="177"/>
      <c r="AQ651" s="127"/>
      <c r="AR651" s="34"/>
      <c r="AS651" s="34"/>
      <c r="AT651" s="34"/>
      <c r="AU651" s="34"/>
      <c r="AV651" s="34"/>
      <c r="AW651" s="34"/>
      <c r="AX651" s="34"/>
    </row>
    <row r="652" spans="1:50" ht="121.5" hidden="1">
      <c r="A652" s="64" t="s">
        <v>1507</v>
      </c>
      <c r="B652" s="44" t="s">
        <v>1167</v>
      </c>
      <c r="C652" s="45">
        <v>4409</v>
      </c>
      <c r="D652" s="19"/>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179"/>
      <c r="AE652" s="176"/>
      <c r="AF652" s="177"/>
      <c r="AG652" s="177"/>
      <c r="AH652" s="177"/>
      <c r="AI652" s="177"/>
      <c r="AJ652" s="177"/>
      <c r="AK652" s="177"/>
      <c r="AL652" s="177"/>
      <c r="AM652" s="177"/>
      <c r="AN652" s="177"/>
      <c r="AO652" s="177"/>
      <c r="AP652" s="177"/>
      <c r="AQ652" s="127"/>
      <c r="AR652" s="34"/>
      <c r="AS652" s="34"/>
      <c r="AT652" s="34"/>
      <c r="AU652" s="34"/>
      <c r="AV652" s="34"/>
      <c r="AW652" s="34"/>
      <c r="AX652" s="34"/>
    </row>
    <row r="653" spans="1:50" ht="101.25" hidden="1">
      <c r="A653" s="64" t="s">
        <v>1508</v>
      </c>
      <c r="B653" s="44" t="s">
        <v>1168</v>
      </c>
      <c r="C653" s="45">
        <v>4410</v>
      </c>
      <c r="D653" s="19"/>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179"/>
      <c r="AE653" s="176"/>
      <c r="AF653" s="177"/>
      <c r="AG653" s="177"/>
      <c r="AH653" s="177"/>
      <c r="AI653" s="177"/>
      <c r="AJ653" s="177"/>
      <c r="AK653" s="177"/>
      <c r="AL653" s="177"/>
      <c r="AM653" s="177"/>
      <c r="AN653" s="177"/>
      <c r="AO653" s="177"/>
      <c r="AP653" s="177"/>
      <c r="AQ653" s="127"/>
      <c r="AR653" s="34"/>
      <c r="AS653" s="34"/>
      <c r="AT653" s="34"/>
      <c r="AU653" s="34"/>
      <c r="AV653" s="34"/>
      <c r="AW653" s="34"/>
      <c r="AX653" s="34"/>
    </row>
    <row r="654" spans="1:50" ht="303.75" hidden="1">
      <c r="A654" s="64" t="s">
        <v>1509</v>
      </c>
      <c r="B654" s="44" t="s">
        <v>1169</v>
      </c>
      <c r="C654" s="45">
        <v>4411</v>
      </c>
      <c r="D654" s="19"/>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179"/>
      <c r="AE654" s="176"/>
      <c r="AF654" s="177"/>
      <c r="AG654" s="177"/>
      <c r="AH654" s="177"/>
      <c r="AI654" s="177"/>
      <c r="AJ654" s="177"/>
      <c r="AK654" s="177"/>
      <c r="AL654" s="177"/>
      <c r="AM654" s="177"/>
      <c r="AN654" s="177"/>
      <c r="AO654" s="177"/>
      <c r="AP654" s="177"/>
      <c r="AQ654" s="127"/>
      <c r="AR654" s="34"/>
      <c r="AS654" s="34"/>
      <c r="AT654" s="34"/>
      <c r="AU654" s="34"/>
      <c r="AV654" s="34"/>
      <c r="AW654" s="34"/>
      <c r="AX654" s="34"/>
    </row>
    <row r="655" spans="1:50" ht="243" hidden="1">
      <c r="A655" s="64" t="s">
        <v>1510</v>
      </c>
      <c r="B655" s="44" t="s">
        <v>1242</v>
      </c>
      <c r="C655" s="45">
        <v>4412</v>
      </c>
      <c r="D655" s="19"/>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179"/>
      <c r="AE655" s="176"/>
      <c r="AF655" s="177"/>
      <c r="AG655" s="177"/>
      <c r="AH655" s="177"/>
      <c r="AI655" s="177"/>
      <c r="AJ655" s="177"/>
      <c r="AK655" s="177"/>
      <c r="AL655" s="177"/>
      <c r="AM655" s="177"/>
      <c r="AN655" s="177"/>
      <c r="AO655" s="177"/>
      <c r="AP655" s="177"/>
      <c r="AQ655" s="127"/>
      <c r="AR655" s="34"/>
      <c r="AS655" s="34"/>
      <c r="AT655" s="34"/>
      <c r="AU655" s="34"/>
      <c r="AV655" s="34"/>
      <c r="AW655" s="34"/>
      <c r="AX655" s="34"/>
    </row>
    <row r="656" spans="1:50" ht="409.5" hidden="1">
      <c r="A656" s="64" t="s">
        <v>1511</v>
      </c>
      <c r="B656" s="44" t="s">
        <v>876</v>
      </c>
      <c r="C656" s="45">
        <v>4413</v>
      </c>
      <c r="D656" s="19"/>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179"/>
      <c r="AE656" s="176"/>
      <c r="AF656" s="177"/>
      <c r="AG656" s="177"/>
      <c r="AH656" s="177"/>
      <c r="AI656" s="177"/>
      <c r="AJ656" s="177"/>
      <c r="AK656" s="177"/>
      <c r="AL656" s="177"/>
      <c r="AM656" s="177"/>
      <c r="AN656" s="177"/>
      <c r="AO656" s="177"/>
      <c r="AP656" s="177"/>
      <c r="AQ656" s="127"/>
      <c r="AR656" s="34"/>
      <c r="AS656" s="34"/>
      <c r="AT656" s="34"/>
      <c r="AU656" s="34"/>
      <c r="AV656" s="34"/>
      <c r="AW656" s="34"/>
      <c r="AX656" s="34"/>
    </row>
    <row r="657" spans="1:50" ht="409.5" hidden="1">
      <c r="A657" s="64" t="s">
        <v>1512</v>
      </c>
      <c r="B657" s="44" t="s">
        <v>549</v>
      </c>
      <c r="C657" s="45">
        <v>4414</v>
      </c>
      <c r="D657" s="19"/>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179"/>
      <c r="AE657" s="176"/>
      <c r="AF657" s="177"/>
      <c r="AG657" s="177"/>
      <c r="AH657" s="177"/>
      <c r="AI657" s="177"/>
      <c r="AJ657" s="177"/>
      <c r="AK657" s="177"/>
      <c r="AL657" s="177"/>
      <c r="AM657" s="177"/>
      <c r="AN657" s="177"/>
      <c r="AO657" s="177"/>
      <c r="AP657" s="177"/>
      <c r="AQ657" s="127"/>
      <c r="AR657" s="34"/>
      <c r="AS657" s="34"/>
      <c r="AT657" s="34"/>
      <c r="AU657" s="34"/>
      <c r="AV657" s="34"/>
      <c r="AW657" s="34"/>
      <c r="AX657" s="34"/>
    </row>
    <row r="658" spans="1:50" ht="162" hidden="1">
      <c r="A658" s="64" t="s">
        <v>1513</v>
      </c>
      <c r="B658" s="44" t="s">
        <v>1243</v>
      </c>
      <c r="C658" s="45">
        <v>4415</v>
      </c>
      <c r="D658" s="19"/>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179"/>
      <c r="AE658" s="176"/>
      <c r="AF658" s="177"/>
      <c r="AG658" s="177"/>
      <c r="AH658" s="177"/>
      <c r="AI658" s="177"/>
      <c r="AJ658" s="177"/>
      <c r="AK658" s="177"/>
      <c r="AL658" s="177"/>
      <c r="AM658" s="177"/>
      <c r="AN658" s="177"/>
      <c r="AO658" s="177"/>
      <c r="AP658" s="177"/>
      <c r="AQ658" s="127"/>
      <c r="AR658" s="34"/>
      <c r="AS658" s="34"/>
      <c r="AT658" s="34"/>
      <c r="AU658" s="34"/>
      <c r="AV658" s="34"/>
      <c r="AW658" s="34"/>
      <c r="AX658" s="34"/>
    </row>
    <row r="659" spans="1:50" ht="81" hidden="1">
      <c r="A659" s="64" t="s">
        <v>668</v>
      </c>
      <c r="B659" s="44" t="s">
        <v>1244</v>
      </c>
      <c r="C659" s="45">
        <v>4416</v>
      </c>
      <c r="D659" s="19"/>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179"/>
      <c r="AE659" s="176"/>
      <c r="AF659" s="177"/>
      <c r="AG659" s="177"/>
      <c r="AH659" s="177"/>
      <c r="AI659" s="177"/>
      <c r="AJ659" s="177"/>
      <c r="AK659" s="177"/>
      <c r="AL659" s="177"/>
      <c r="AM659" s="177"/>
      <c r="AN659" s="177"/>
      <c r="AO659" s="177"/>
      <c r="AP659" s="177"/>
      <c r="AQ659" s="127"/>
      <c r="AR659" s="34"/>
      <c r="AS659" s="34"/>
      <c r="AT659" s="34"/>
      <c r="AU659" s="34"/>
      <c r="AV659" s="34"/>
      <c r="AW659" s="34"/>
      <c r="AX659" s="34"/>
    </row>
    <row r="660" spans="1:50" ht="243" hidden="1">
      <c r="A660" s="64" t="s">
        <v>669</v>
      </c>
      <c r="B660" s="44" t="s">
        <v>1245</v>
      </c>
      <c r="C660" s="45">
        <v>4417</v>
      </c>
      <c r="D660" s="19"/>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179"/>
      <c r="AE660" s="176"/>
      <c r="AF660" s="177"/>
      <c r="AG660" s="177"/>
      <c r="AH660" s="177"/>
      <c r="AI660" s="177"/>
      <c r="AJ660" s="177"/>
      <c r="AK660" s="177"/>
      <c r="AL660" s="177"/>
      <c r="AM660" s="177"/>
      <c r="AN660" s="177"/>
      <c r="AO660" s="177"/>
      <c r="AP660" s="177"/>
      <c r="AQ660" s="127"/>
      <c r="AR660" s="34"/>
      <c r="AS660" s="34"/>
      <c r="AT660" s="34"/>
      <c r="AU660" s="34"/>
      <c r="AV660" s="34"/>
      <c r="AW660" s="34"/>
      <c r="AX660" s="34"/>
    </row>
    <row r="661" spans="1:50" ht="101.25" hidden="1">
      <c r="A661" s="64" t="s">
        <v>670</v>
      </c>
      <c r="B661" s="44" t="s">
        <v>1203</v>
      </c>
      <c r="C661" s="45">
        <v>4418</v>
      </c>
      <c r="D661" s="19"/>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179"/>
      <c r="AE661" s="176"/>
      <c r="AF661" s="177"/>
      <c r="AG661" s="177"/>
      <c r="AH661" s="177"/>
      <c r="AI661" s="177"/>
      <c r="AJ661" s="177"/>
      <c r="AK661" s="177"/>
      <c r="AL661" s="177"/>
      <c r="AM661" s="177"/>
      <c r="AN661" s="177"/>
      <c r="AO661" s="177"/>
      <c r="AP661" s="177"/>
      <c r="AQ661" s="127"/>
      <c r="AR661" s="34"/>
      <c r="AS661" s="34"/>
      <c r="AT661" s="34"/>
      <c r="AU661" s="34"/>
      <c r="AV661" s="34"/>
      <c r="AW661" s="34"/>
      <c r="AX661" s="34"/>
    </row>
    <row r="662" spans="1:50" ht="263.25" hidden="1">
      <c r="A662" s="64" t="s">
        <v>671</v>
      </c>
      <c r="B662" s="44" t="s">
        <v>1204</v>
      </c>
      <c r="C662" s="45">
        <v>4419</v>
      </c>
      <c r="D662" s="19"/>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179"/>
      <c r="AE662" s="176"/>
      <c r="AF662" s="177"/>
      <c r="AG662" s="177"/>
      <c r="AH662" s="177"/>
      <c r="AI662" s="177"/>
      <c r="AJ662" s="177"/>
      <c r="AK662" s="177"/>
      <c r="AL662" s="177"/>
      <c r="AM662" s="177"/>
      <c r="AN662" s="177"/>
      <c r="AO662" s="177"/>
      <c r="AP662" s="177"/>
      <c r="AQ662" s="127"/>
      <c r="AR662" s="34"/>
      <c r="AS662" s="34"/>
      <c r="AT662" s="34"/>
      <c r="AU662" s="34"/>
      <c r="AV662" s="34"/>
      <c r="AW662" s="34"/>
      <c r="AX662" s="34"/>
    </row>
    <row r="663" spans="1:50" ht="141.75" hidden="1">
      <c r="A663" s="64" t="s">
        <v>672</v>
      </c>
      <c r="B663" s="44" t="s">
        <v>1677</v>
      </c>
      <c r="C663" s="45">
        <v>4420</v>
      </c>
      <c r="D663" s="19"/>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179"/>
      <c r="AE663" s="176"/>
      <c r="AF663" s="177"/>
      <c r="AG663" s="177"/>
      <c r="AH663" s="177"/>
      <c r="AI663" s="177"/>
      <c r="AJ663" s="177"/>
      <c r="AK663" s="177"/>
      <c r="AL663" s="177"/>
      <c r="AM663" s="177"/>
      <c r="AN663" s="177"/>
      <c r="AO663" s="177"/>
      <c r="AP663" s="177"/>
      <c r="AQ663" s="127"/>
      <c r="AR663" s="34"/>
      <c r="AS663" s="34"/>
      <c r="AT663" s="34"/>
      <c r="AU663" s="34"/>
      <c r="AV663" s="34"/>
      <c r="AW663" s="34"/>
      <c r="AX663" s="34"/>
    </row>
    <row r="664" spans="1:50" ht="121.5" hidden="1">
      <c r="A664" s="64" t="s">
        <v>673</v>
      </c>
      <c r="B664" s="44" t="s">
        <v>1205</v>
      </c>
      <c r="C664" s="45">
        <v>4421</v>
      </c>
      <c r="D664" s="19"/>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179"/>
      <c r="AE664" s="176"/>
      <c r="AF664" s="177"/>
      <c r="AG664" s="177"/>
      <c r="AH664" s="177"/>
      <c r="AI664" s="177"/>
      <c r="AJ664" s="177"/>
      <c r="AK664" s="177"/>
      <c r="AL664" s="177"/>
      <c r="AM664" s="177"/>
      <c r="AN664" s="177"/>
      <c r="AO664" s="177"/>
      <c r="AP664" s="177"/>
      <c r="AQ664" s="127"/>
      <c r="AR664" s="34"/>
      <c r="AS664" s="34"/>
      <c r="AT664" s="34"/>
      <c r="AU664" s="34"/>
      <c r="AV664" s="34"/>
      <c r="AW664" s="34"/>
      <c r="AX664" s="34"/>
    </row>
    <row r="665" spans="1:50" ht="409.5" hidden="1">
      <c r="A665" s="64" t="s">
        <v>674</v>
      </c>
      <c r="B665" s="44" t="s">
        <v>351</v>
      </c>
      <c r="C665" s="45">
        <v>4422</v>
      </c>
      <c r="D665" s="19"/>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179"/>
      <c r="AE665" s="176"/>
      <c r="AF665" s="177"/>
      <c r="AG665" s="177"/>
      <c r="AH665" s="177"/>
      <c r="AI665" s="177"/>
      <c r="AJ665" s="177"/>
      <c r="AK665" s="177"/>
      <c r="AL665" s="177"/>
      <c r="AM665" s="177"/>
      <c r="AN665" s="177"/>
      <c r="AO665" s="177"/>
      <c r="AP665" s="177"/>
      <c r="AQ665" s="127"/>
      <c r="AR665" s="34"/>
      <c r="AS665" s="34"/>
      <c r="AT665" s="34"/>
      <c r="AU665" s="34"/>
      <c r="AV665" s="34"/>
      <c r="AW665" s="34"/>
      <c r="AX665" s="34"/>
    </row>
    <row r="666" spans="1:50" ht="222.75" hidden="1">
      <c r="A666" s="64" t="s">
        <v>675</v>
      </c>
      <c r="B666" s="44" t="s">
        <v>1206</v>
      </c>
      <c r="C666" s="45">
        <v>4423</v>
      </c>
      <c r="D666" s="19"/>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179"/>
      <c r="AE666" s="176"/>
      <c r="AF666" s="177"/>
      <c r="AG666" s="177"/>
      <c r="AH666" s="177"/>
      <c r="AI666" s="177"/>
      <c r="AJ666" s="177"/>
      <c r="AK666" s="177"/>
      <c r="AL666" s="177"/>
      <c r="AM666" s="177"/>
      <c r="AN666" s="177"/>
      <c r="AO666" s="177"/>
      <c r="AP666" s="177"/>
      <c r="AQ666" s="127"/>
      <c r="AR666" s="34"/>
      <c r="AS666" s="34"/>
      <c r="AT666" s="34"/>
      <c r="AU666" s="34"/>
      <c r="AV666" s="34"/>
      <c r="AW666" s="34"/>
      <c r="AX666" s="34"/>
    </row>
    <row r="667" spans="1:50" ht="409.5" hidden="1">
      <c r="A667" s="64" t="s">
        <v>676</v>
      </c>
      <c r="B667" s="44" t="s">
        <v>1246</v>
      </c>
      <c r="C667" s="45">
        <v>4424</v>
      </c>
      <c r="D667" s="19"/>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179"/>
      <c r="AE667" s="176"/>
      <c r="AF667" s="177"/>
      <c r="AG667" s="177"/>
      <c r="AH667" s="177"/>
      <c r="AI667" s="177"/>
      <c r="AJ667" s="177"/>
      <c r="AK667" s="177"/>
      <c r="AL667" s="177"/>
      <c r="AM667" s="177"/>
      <c r="AN667" s="177"/>
      <c r="AO667" s="177"/>
      <c r="AP667" s="177"/>
      <c r="AQ667" s="127"/>
      <c r="AR667" s="34"/>
      <c r="AS667" s="34"/>
      <c r="AT667" s="34"/>
      <c r="AU667" s="34"/>
      <c r="AV667" s="34"/>
      <c r="AW667" s="34"/>
      <c r="AX667" s="34"/>
    </row>
    <row r="668" spans="1:50" ht="162" hidden="1">
      <c r="A668" s="64" t="s">
        <v>677</v>
      </c>
      <c r="B668" s="44" t="s">
        <v>1207</v>
      </c>
      <c r="C668" s="45">
        <v>4425</v>
      </c>
      <c r="D668" s="19"/>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179"/>
      <c r="AE668" s="176"/>
      <c r="AF668" s="177"/>
      <c r="AG668" s="177"/>
      <c r="AH668" s="177"/>
      <c r="AI668" s="177"/>
      <c r="AJ668" s="177"/>
      <c r="AK668" s="177"/>
      <c r="AL668" s="177"/>
      <c r="AM668" s="177"/>
      <c r="AN668" s="177"/>
      <c r="AO668" s="177"/>
      <c r="AP668" s="177"/>
      <c r="AQ668" s="127"/>
      <c r="AR668" s="34"/>
      <c r="AS668" s="34"/>
      <c r="AT668" s="34"/>
      <c r="AU668" s="34"/>
      <c r="AV668" s="34"/>
      <c r="AW668" s="34"/>
      <c r="AX668" s="34"/>
    </row>
    <row r="669" spans="1:50" ht="101.25" hidden="1">
      <c r="A669" s="64" t="s">
        <v>678</v>
      </c>
      <c r="B669" s="44" t="s">
        <v>1208</v>
      </c>
      <c r="C669" s="45">
        <v>4426</v>
      </c>
      <c r="D669" s="19"/>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179"/>
      <c r="AE669" s="176"/>
      <c r="AF669" s="177"/>
      <c r="AG669" s="177"/>
      <c r="AH669" s="177"/>
      <c r="AI669" s="177"/>
      <c r="AJ669" s="177"/>
      <c r="AK669" s="177"/>
      <c r="AL669" s="177"/>
      <c r="AM669" s="177"/>
      <c r="AN669" s="177"/>
      <c r="AO669" s="177"/>
      <c r="AP669" s="177"/>
      <c r="AQ669" s="127"/>
      <c r="AR669" s="34"/>
      <c r="AS669" s="34"/>
      <c r="AT669" s="34"/>
      <c r="AU669" s="34"/>
      <c r="AV669" s="34"/>
      <c r="AW669" s="34"/>
      <c r="AX669" s="34"/>
    </row>
    <row r="670" spans="1:50" ht="121.5" hidden="1">
      <c r="A670" s="64" t="s">
        <v>679</v>
      </c>
      <c r="B670" s="44" t="s">
        <v>1209</v>
      </c>
      <c r="C670" s="45">
        <v>4427</v>
      </c>
      <c r="D670" s="19"/>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179"/>
      <c r="AE670" s="176"/>
      <c r="AF670" s="177"/>
      <c r="AG670" s="177"/>
      <c r="AH670" s="177"/>
      <c r="AI670" s="177"/>
      <c r="AJ670" s="177"/>
      <c r="AK670" s="177"/>
      <c r="AL670" s="177"/>
      <c r="AM670" s="177"/>
      <c r="AN670" s="177"/>
      <c r="AO670" s="177"/>
      <c r="AP670" s="177"/>
      <c r="AQ670" s="127"/>
      <c r="AR670" s="34"/>
      <c r="AS670" s="34"/>
      <c r="AT670" s="34"/>
      <c r="AU670" s="34"/>
      <c r="AV670" s="34"/>
      <c r="AW670" s="34"/>
      <c r="AX670" s="34"/>
    </row>
    <row r="671" spans="1:50" ht="121.5" hidden="1">
      <c r="A671" s="64" t="s">
        <v>680</v>
      </c>
      <c r="B671" s="44" t="s">
        <v>1210</v>
      </c>
      <c r="C671" s="45">
        <v>4428</v>
      </c>
      <c r="D671" s="19"/>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179"/>
      <c r="AE671" s="176"/>
      <c r="AF671" s="177"/>
      <c r="AG671" s="177"/>
      <c r="AH671" s="177"/>
      <c r="AI671" s="177"/>
      <c r="AJ671" s="177"/>
      <c r="AK671" s="177"/>
      <c r="AL671" s="177"/>
      <c r="AM671" s="177"/>
      <c r="AN671" s="177"/>
      <c r="AO671" s="177"/>
      <c r="AP671" s="177"/>
      <c r="AQ671" s="127"/>
      <c r="AR671" s="34"/>
      <c r="AS671" s="34"/>
      <c r="AT671" s="34"/>
      <c r="AU671" s="34"/>
      <c r="AV671" s="34"/>
      <c r="AW671" s="34"/>
      <c r="AX671" s="34"/>
    </row>
    <row r="672" spans="1:50" ht="409.5" hidden="1">
      <c r="A672" s="64" t="s">
        <v>681</v>
      </c>
      <c r="B672" s="44" t="s">
        <v>1707</v>
      </c>
      <c r="C672" s="45">
        <v>4429</v>
      </c>
      <c r="D672" s="19"/>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179"/>
      <c r="AE672" s="176"/>
      <c r="AF672" s="177"/>
      <c r="AG672" s="177"/>
      <c r="AH672" s="177"/>
      <c r="AI672" s="177"/>
      <c r="AJ672" s="177"/>
      <c r="AK672" s="177"/>
      <c r="AL672" s="177"/>
      <c r="AM672" s="177"/>
      <c r="AN672" s="177"/>
      <c r="AO672" s="177"/>
      <c r="AP672" s="177"/>
      <c r="AQ672" s="127"/>
      <c r="AR672" s="34"/>
      <c r="AS672" s="34"/>
      <c r="AT672" s="34"/>
      <c r="AU672" s="34"/>
      <c r="AV672" s="34"/>
      <c r="AW672" s="34"/>
      <c r="AX672" s="34"/>
    </row>
    <row r="673" spans="1:50" ht="141.75" hidden="1">
      <c r="A673" s="64" t="s">
        <v>682</v>
      </c>
      <c r="B673" s="44" t="s">
        <v>1708</v>
      </c>
      <c r="C673" s="45">
        <v>4430</v>
      </c>
      <c r="D673" s="19"/>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179"/>
      <c r="AE673" s="176"/>
      <c r="AF673" s="177"/>
      <c r="AG673" s="177"/>
      <c r="AH673" s="177"/>
      <c r="AI673" s="177"/>
      <c r="AJ673" s="177"/>
      <c r="AK673" s="177"/>
      <c r="AL673" s="177"/>
      <c r="AM673" s="177"/>
      <c r="AN673" s="177"/>
      <c r="AO673" s="177"/>
      <c r="AP673" s="177"/>
      <c r="AQ673" s="127"/>
      <c r="AR673" s="34"/>
      <c r="AS673" s="34"/>
      <c r="AT673" s="34"/>
      <c r="AU673" s="34"/>
      <c r="AV673" s="34"/>
      <c r="AW673" s="34"/>
      <c r="AX673" s="34"/>
    </row>
    <row r="674" spans="1:50" ht="141.75" hidden="1">
      <c r="A674" s="64" t="s">
        <v>683</v>
      </c>
      <c r="B674" s="44" t="s">
        <v>1709</v>
      </c>
      <c r="C674" s="45">
        <v>4431</v>
      </c>
      <c r="D674" s="19"/>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179"/>
      <c r="AE674" s="176"/>
      <c r="AF674" s="177"/>
      <c r="AG674" s="177"/>
      <c r="AH674" s="177"/>
      <c r="AI674" s="177"/>
      <c r="AJ674" s="177"/>
      <c r="AK674" s="177"/>
      <c r="AL674" s="177"/>
      <c r="AM674" s="177"/>
      <c r="AN674" s="177"/>
      <c r="AO674" s="177"/>
      <c r="AP674" s="177"/>
      <c r="AQ674" s="127"/>
      <c r="AR674" s="34"/>
      <c r="AS674" s="34"/>
      <c r="AT674" s="34"/>
      <c r="AU674" s="34"/>
      <c r="AV674" s="34"/>
      <c r="AW674" s="34"/>
      <c r="AX674" s="34"/>
    </row>
    <row r="675" spans="1:50" ht="202.5" hidden="1">
      <c r="A675" s="64" t="s">
        <v>684</v>
      </c>
      <c r="B675" s="44" t="s">
        <v>1710</v>
      </c>
      <c r="C675" s="45">
        <v>4432</v>
      </c>
      <c r="D675" s="19"/>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179"/>
      <c r="AE675" s="176"/>
      <c r="AF675" s="177"/>
      <c r="AG675" s="177"/>
      <c r="AH675" s="177"/>
      <c r="AI675" s="177"/>
      <c r="AJ675" s="177"/>
      <c r="AK675" s="177"/>
      <c r="AL675" s="177"/>
      <c r="AM675" s="177"/>
      <c r="AN675" s="177"/>
      <c r="AO675" s="177"/>
      <c r="AP675" s="177"/>
      <c r="AQ675" s="127"/>
      <c r="AR675" s="34"/>
      <c r="AS675" s="34"/>
      <c r="AT675" s="34"/>
      <c r="AU675" s="34"/>
      <c r="AV675" s="34"/>
      <c r="AW675" s="34"/>
      <c r="AX675" s="34"/>
    </row>
    <row r="676" spans="1:50" ht="182.25" hidden="1">
      <c r="A676" s="64" t="s">
        <v>685</v>
      </c>
      <c r="B676" s="44" t="s">
        <v>397</v>
      </c>
      <c r="C676" s="45">
        <v>4433</v>
      </c>
      <c r="D676" s="19"/>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179"/>
      <c r="AE676" s="176"/>
      <c r="AF676" s="177"/>
      <c r="AG676" s="177"/>
      <c r="AH676" s="177"/>
      <c r="AI676" s="177"/>
      <c r="AJ676" s="177"/>
      <c r="AK676" s="177"/>
      <c r="AL676" s="177"/>
      <c r="AM676" s="177"/>
      <c r="AN676" s="177"/>
      <c r="AO676" s="177"/>
      <c r="AP676" s="177"/>
      <c r="AQ676" s="127"/>
      <c r="AR676" s="34"/>
      <c r="AS676" s="34"/>
      <c r="AT676" s="34"/>
      <c r="AU676" s="34"/>
      <c r="AV676" s="34"/>
      <c r="AW676" s="34"/>
      <c r="AX676" s="34"/>
    </row>
    <row r="677" spans="1:50" ht="141.75" hidden="1">
      <c r="A677" s="64" t="s">
        <v>686</v>
      </c>
      <c r="B677" s="44" t="s">
        <v>398</v>
      </c>
      <c r="C677" s="45">
        <v>4434</v>
      </c>
      <c r="D677" s="19"/>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179"/>
      <c r="AE677" s="176"/>
      <c r="AF677" s="177"/>
      <c r="AG677" s="177"/>
      <c r="AH677" s="177"/>
      <c r="AI677" s="177"/>
      <c r="AJ677" s="177"/>
      <c r="AK677" s="177"/>
      <c r="AL677" s="177"/>
      <c r="AM677" s="177"/>
      <c r="AN677" s="177"/>
      <c r="AO677" s="177"/>
      <c r="AP677" s="177"/>
      <c r="AQ677" s="127"/>
      <c r="AR677" s="34"/>
      <c r="AS677" s="34"/>
      <c r="AT677" s="34"/>
      <c r="AU677" s="34"/>
      <c r="AV677" s="34"/>
      <c r="AW677" s="34"/>
      <c r="AX677" s="34"/>
    </row>
    <row r="678" spans="1:50" ht="409.5" hidden="1">
      <c r="A678" s="64" t="s">
        <v>687</v>
      </c>
      <c r="B678" s="44" t="s">
        <v>399</v>
      </c>
      <c r="C678" s="45">
        <v>4435</v>
      </c>
      <c r="D678" s="19"/>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179"/>
      <c r="AE678" s="176"/>
      <c r="AF678" s="177"/>
      <c r="AG678" s="177"/>
      <c r="AH678" s="177"/>
      <c r="AI678" s="177"/>
      <c r="AJ678" s="177"/>
      <c r="AK678" s="177"/>
      <c r="AL678" s="177"/>
      <c r="AM678" s="177"/>
      <c r="AN678" s="177"/>
      <c r="AO678" s="177"/>
      <c r="AP678" s="177"/>
      <c r="AQ678" s="127"/>
      <c r="AR678" s="34"/>
      <c r="AS678" s="34"/>
      <c r="AT678" s="34"/>
      <c r="AU678" s="34"/>
      <c r="AV678" s="34"/>
      <c r="AW678" s="34"/>
      <c r="AX678" s="34"/>
    </row>
    <row r="679" spans="1:50" ht="405" hidden="1">
      <c r="A679" s="64" t="s">
        <v>688</v>
      </c>
      <c r="B679" s="44" t="s">
        <v>400</v>
      </c>
      <c r="C679" s="45">
        <v>4436</v>
      </c>
      <c r="D679" s="19"/>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179"/>
      <c r="AE679" s="176"/>
      <c r="AF679" s="177"/>
      <c r="AG679" s="177"/>
      <c r="AH679" s="177"/>
      <c r="AI679" s="177"/>
      <c r="AJ679" s="177"/>
      <c r="AK679" s="177"/>
      <c r="AL679" s="177"/>
      <c r="AM679" s="177"/>
      <c r="AN679" s="177"/>
      <c r="AO679" s="177"/>
      <c r="AP679" s="177"/>
      <c r="AQ679" s="127"/>
      <c r="AR679" s="34"/>
      <c r="AS679" s="34"/>
      <c r="AT679" s="34"/>
      <c r="AU679" s="34"/>
      <c r="AV679" s="34"/>
      <c r="AW679" s="34"/>
      <c r="AX679" s="34"/>
    </row>
    <row r="680" spans="1:50" ht="121.5" hidden="1">
      <c r="A680" s="64" t="s">
        <v>689</v>
      </c>
      <c r="B680" s="44" t="s">
        <v>516</v>
      </c>
      <c r="C680" s="45">
        <v>4437</v>
      </c>
      <c r="D680" s="19"/>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179"/>
      <c r="AE680" s="176"/>
      <c r="AF680" s="177"/>
      <c r="AG680" s="177"/>
      <c r="AH680" s="177"/>
      <c r="AI680" s="177"/>
      <c r="AJ680" s="177"/>
      <c r="AK680" s="177"/>
      <c r="AL680" s="177"/>
      <c r="AM680" s="177"/>
      <c r="AN680" s="177"/>
      <c r="AO680" s="177"/>
      <c r="AP680" s="177"/>
      <c r="AQ680" s="127"/>
      <c r="AR680" s="34"/>
      <c r="AS680" s="34"/>
      <c r="AT680" s="34"/>
      <c r="AU680" s="34"/>
      <c r="AV680" s="34"/>
      <c r="AW680" s="34"/>
      <c r="AX680" s="34"/>
    </row>
    <row r="681" spans="1:50" ht="409.5" hidden="1">
      <c r="A681" s="64" t="s">
        <v>690</v>
      </c>
      <c r="B681" s="44" t="s">
        <v>711</v>
      </c>
      <c r="C681" s="45">
        <v>4438</v>
      </c>
      <c r="D681" s="19"/>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179"/>
      <c r="AE681" s="176"/>
      <c r="AF681" s="177"/>
      <c r="AG681" s="177"/>
      <c r="AH681" s="177"/>
      <c r="AI681" s="177"/>
      <c r="AJ681" s="177"/>
      <c r="AK681" s="177"/>
      <c r="AL681" s="177"/>
      <c r="AM681" s="177"/>
      <c r="AN681" s="177"/>
      <c r="AO681" s="177"/>
      <c r="AP681" s="177"/>
      <c r="AQ681" s="127"/>
      <c r="AR681" s="34"/>
      <c r="AS681" s="34"/>
      <c r="AT681" s="34"/>
      <c r="AU681" s="34"/>
      <c r="AV681" s="34"/>
      <c r="AW681" s="34"/>
      <c r="AX681" s="34"/>
    </row>
    <row r="682" spans="1:50" ht="101.25" hidden="1">
      <c r="A682" s="64" t="s">
        <v>691</v>
      </c>
      <c r="B682" s="44" t="s">
        <v>517</v>
      </c>
      <c r="C682" s="45">
        <v>4439</v>
      </c>
      <c r="D682" s="19"/>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179"/>
      <c r="AE682" s="176"/>
      <c r="AF682" s="177"/>
      <c r="AG682" s="177"/>
      <c r="AH682" s="177"/>
      <c r="AI682" s="177"/>
      <c r="AJ682" s="177"/>
      <c r="AK682" s="177"/>
      <c r="AL682" s="177"/>
      <c r="AM682" s="177"/>
      <c r="AN682" s="177"/>
      <c r="AO682" s="177"/>
      <c r="AP682" s="177"/>
      <c r="AQ682" s="127"/>
      <c r="AR682" s="34"/>
      <c r="AS682" s="34"/>
      <c r="AT682" s="34"/>
      <c r="AU682" s="34"/>
      <c r="AV682" s="34"/>
      <c r="AW682" s="34"/>
      <c r="AX682" s="34"/>
    </row>
    <row r="683" spans="1:50" ht="409.5" hidden="1">
      <c r="A683" s="64" t="s">
        <v>692</v>
      </c>
      <c r="B683" s="44" t="s">
        <v>352</v>
      </c>
      <c r="C683" s="45">
        <v>4440</v>
      </c>
      <c r="D683" s="19"/>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179"/>
      <c r="AE683" s="176"/>
      <c r="AF683" s="177"/>
      <c r="AG683" s="177"/>
      <c r="AH683" s="177"/>
      <c r="AI683" s="177"/>
      <c r="AJ683" s="177"/>
      <c r="AK683" s="177"/>
      <c r="AL683" s="177"/>
      <c r="AM683" s="177"/>
      <c r="AN683" s="177"/>
      <c r="AO683" s="177"/>
      <c r="AP683" s="177"/>
      <c r="AQ683" s="127"/>
      <c r="AR683" s="34"/>
      <c r="AS683" s="34"/>
      <c r="AT683" s="34"/>
      <c r="AU683" s="34"/>
      <c r="AV683" s="34"/>
      <c r="AW683" s="34"/>
      <c r="AX683" s="34"/>
    </row>
    <row r="684" spans="1:50" ht="364.5" hidden="1">
      <c r="A684" s="64" t="s">
        <v>693</v>
      </c>
      <c r="B684" s="44" t="s">
        <v>353</v>
      </c>
      <c r="C684" s="45">
        <v>4441</v>
      </c>
      <c r="D684" s="19"/>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179"/>
      <c r="AE684" s="176"/>
      <c r="AF684" s="177"/>
      <c r="AG684" s="177"/>
      <c r="AH684" s="177"/>
      <c r="AI684" s="177"/>
      <c r="AJ684" s="177"/>
      <c r="AK684" s="177"/>
      <c r="AL684" s="177"/>
      <c r="AM684" s="177"/>
      <c r="AN684" s="177"/>
      <c r="AO684" s="177"/>
      <c r="AP684" s="177"/>
      <c r="AQ684" s="127"/>
      <c r="AR684" s="34"/>
      <c r="AS684" s="34"/>
      <c r="AT684" s="34"/>
      <c r="AU684" s="34"/>
      <c r="AV684" s="34"/>
      <c r="AW684" s="34"/>
      <c r="AX684" s="34"/>
    </row>
    <row r="685" spans="1:50" ht="60.75" hidden="1">
      <c r="A685" s="64" t="s">
        <v>694</v>
      </c>
      <c r="B685" s="44" t="s">
        <v>354</v>
      </c>
      <c r="C685" s="45">
        <v>4442</v>
      </c>
      <c r="D685" s="19"/>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179"/>
      <c r="AE685" s="176"/>
      <c r="AF685" s="177"/>
      <c r="AG685" s="177"/>
      <c r="AH685" s="177"/>
      <c r="AI685" s="177"/>
      <c r="AJ685" s="177"/>
      <c r="AK685" s="177"/>
      <c r="AL685" s="177"/>
      <c r="AM685" s="177"/>
      <c r="AN685" s="177"/>
      <c r="AO685" s="177"/>
      <c r="AP685" s="177"/>
      <c r="AQ685" s="127"/>
      <c r="AR685" s="34"/>
      <c r="AS685" s="34"/>
      <c r="AT685" s="34"/>
      <c r="AU685" s="34"/>
      <c r="AV685" s="34"/>
      <c r="AW685" s="34"/>
      <c r="AX685" s="34"/>
    </row>
    <row r="686" spans="1:50" ht="409.5" hidden="1">
      <c r="A686" s="64" t="s">
        <v>695</v>
      </c>
      <c r="B686" s="44" t="s">
        <v>1704</v>
      </c>
      <c r="C686" s="45">
        <v>4443</v>
      </c>
      <c r="D686" s="19"/>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179"/>
      <c r="AE686" s="176"/>
      <c r="AF686" s="177"/>
      <c r="AG686" s="177"/>
      <c r="AH686" s="177"/>
      <c r="AI686" s="177"/>
      <c r="AJ686" s="177"/>
      <c r="AK686" s="177"/>
      <c r="AL686" s="177"/>
      <c r="AM686" s="177"/>
      <c r="AN686" s="177"/>
      <c r="AO686" s="177"/>
      <c r="AP686" s="177"/>
      <c r="AQ686" s="127"/>
      <c r="AR686" s="34"/>
      <c r="AS686" s="34"/>
      <c r="AT686" s="34"/>
      <c r="AU686" s="34"/>
      <c r="AV686" s="34"/>
      <c r="AW686" s="34"/>
      <c r="AX686" s="34"/>
    </row>
    <row r="687" spans="1:50" ht="141.75" hidden="1">
      <c r="A687" s="64" t="s">
        <v>1514</v>
      </c>
      <c r="B687" s="44" t="s">
        <v>518</v>
      </c>
      <c r="C687" s="45">
        <v>4444</v>
      </c>
      <c r="D687" s="19"/>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179"/>
      <c r="AE687" s="176"/>
      <c r="AF687" s="177"/>
      <c r="AG687" s="177"/>
      <c r="AH687" s="177"/>
      <c r="AI687" s="177"/>
      <c r="AJ687" s="177"/>
      <c r="AK687" s="177"/>
      <c r="AL687" s="177"/>
      <c r="AM687" s="177"/>
      <c r="AN687" s="177"/>
      <c r="AO687" s="177"/>
      <c r="AP687" s="177"/>
      <c r="AQ687" s="127"/>
      <c r="AR687" s="34"/>
      <c r="AS687" s="34"/>
      <c r="AT687" s="34"/>
      <c r="AU687" s="34"/>
      <c r="AV687" s="34"/>
      <c r="AW687" s="34"/>
      <c r="AX687" s="34"/>
    </row>
    <row r="688" spans="1:50" ht="409.5" hidden="1">
      <c r="A688" s="64" t="s">
        <v>1515</v>
      </c>
      <c r="B688" s="44" t="s">
        <v>1545</v>
      </c>
      <c r="C688" s="45">
        <v>4445</v>
      </c>
      <c r="D688" s="19"/>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179"/>
      <c r="AE688" s="176"/>
      <c r="AF688" s="177"/>
      <c r="AG688" s="177"/>
      <c r="AH688" s="177"/>
      <c r="AI688" s="177"/>
      <c r="AJ688" s="177"/>
      <c r="AK688" s="177"/>
      <c r="AL688" s="177"/>
      <c r="AM688" s="177"/>
      <c r="AN688" s="177"/>
      <c r="AO688" s="177"/>
      <c r="AP688" s="177"/>
      <c r="AQ688" s="127"/>
      <c r="AR688" s="34"/>
      <c r="AS688" s="34"/>
      <c r="AT688" s="34"/>
      <c r="AU688" s="34"/>
      <c r="AV688" s="34"/>
      <c r="AW688" s="34"/>
      <c r="AX688" s="34"/>
    </row>
    <row r="689" spans="1:50" ht="182.25" hidden="1">
      <c r="A689" s="64" t="s">
        <v>1516</v>
      </c>
      <c r="B689" s="44" t="s">
        <v>19</v>
      </c>
      <c r="C689" s="45">
        <v>4446</v>
      </c>
      <c r="D689" s="19"/>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179"/>
      <c r="AE689" s="176"/>
      <c r="AF689" s="177"/>
      <c r="AG689" s="177"/>
      <c r="AH689" s="177"/>
      <c r="AI689" s="177"/>
      <c r="AJ689" s="177"/>
      <c r="AK689" s="177"/>
      <c r="AL689" s="177"/>
      <c r="AM689" s="177"/>
      <c r="AN689" s="177"/>
      <c r="AO689" s="177"/>
      <c r="AP689" s="177"/>
      <c r="AQ689" s="127"/>
      <c r="AR689" s="34"/>
      <c r="AS689" s="34"/>
      <c r="AT689" s="34"/>
      <c r="AU689" s="34"/>
      <c r="AV689" s="34"/>
      <c r="AW689" s="34"/>
      <c r="AX689" s="34"/>
    </row>
    <row r="690" spans="1:50" ht="162" hidden="1">
      <c r="A690" s="64" t="s">
        <v>1517</v>
      </c>
      <c r="B690" s="44" t="s">
        <v>20</v>
      </c>
      <c r="C690" s="45">
        <v>4447</v>
      </c>
      <c r="D690" s="19"/>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179"/>
      <c r="AE690" s="176"/>
      <c r="AF690" s="177"/>
      <c r="AG690" s="177"/>
      <c r="AH690" s="177"/>
      <c r="AI690" s="177"/>
      <c r="AJ690" s="177"/>
      <c r="AK690" s="177"/>
      <c r="AL690" s="177"/>
      <c r="AM690" s="177"/>
      <c r="AN690" s="177"/>
      <c r="AO690" s="177"/>
      <c r="AP690" s="177"/>
      <c r="AQ690" s="127"/>
      <c r="AR690" s="34"/>
      <c r="AS690" s="34"/>
      <c r="AT690" s="34"/>
      <c r="AU690" s="34"/>
      <c r="AV690" s="34"/>
      <c r="AW690" s="34"/>
      <c r="AX690" s="34"/>
    </row>
    <row r="691" spans="1:50" ht="409.5" hidden="1">
      <c r="A691" s="64" t="s">
        <v>1518</v>
      </c>
      <c r="B691" s="44" t="s">
        <v>21</v>
      </c>
      <c r="C691" s="45">
        <v>4448</v>
      </c>
      <c r="D691" s="19"/>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179"/>
      <c r="AE691" s="176"/>
      <c r="AF691" s="177"/>
      <c r="AG691" s="177"/>
      <c r="AH691" s="177"/>
      <c r="AI691" s="177"/>
      <c r="AJ691" s="177"/>
      <c r="AK691" s="177"/>
      <c r="AL691" s="177"/>
      <c r="AM691" s="177"/>
      <c r="AN691" s="177"/>
      <c r="AO691" s="177"/>
      <c r="AP691" s="177"/>
      <c r="AQ691" s="127"/>
      <c r="AR691" s="34"/>
      <c r="AS691" s="34"/>
      <c r="AT691" s="34"/>
      <c r="AU691" s="34"/>
      <c r="AV691" s="34"/>
      <c r="AW691" s="34"/>
      <c r="AX691" s="34"/>
    </row>
    <row r="692" spans="1:50" ht="60.75" hidden="1">
      <c r="A692" s="64" t="s">
        <v>1519</v>
      </c>
      <c r="B692" s="44" t="s">
        <v>22</v>
      </c>
      <c r="C692" s="45">
        <v>4449</v>
      </c>
      <c r="D692" s="19"/>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179"/>
      <c r="AE692" s="176"/>
      <c r="AF692" s="177"/>
      <c r="AG692" s="177"/>
      <c r="AH692" s="177"/>
      <c r="AI692" s="177"/>
      <c r="AJ692" s="177"/>
      <c r="AK692" s="177"/>
      <c r="AL692" s="177"/>
      <c r="AM692" s="177"/>
      <c r="AN692" s="177"/>
      <c r="AO692" s="177"/>
      <c r="AP692" s="177"/>
      <c r="AQ692" s="127"/>
      <c r="AR692" s="34"/>
      <c r="AS692" s="34"/>
      <c r="AT692" s="34"/>
      <c r="AU692" s="34"/>
      <c r="AV692" s="34"/>
      <c r="AW692" s="34"/>
      <c r="AX692" s="34"/>
    </row>
    <row r="693" spans="1:50" ht="405" hidden="1">
      <c r="A693" s="64" t="s">
        <v>1520</v>
      </c>
      <c r="B693" s="44" t="s">
        <v>23</v>
      </c>
      <c r="C693" s="45">
        <v>4450</v>
      </c>
      <c r="D693" s="19"/>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179"/>
      <c r="AE693" s="176"/>
      <c r="AF693" s="177"/>
      <c r="AG693" s="177"/>
      <c r="AH693" s="177"/>
      <c r="AI693" s="177"/>
      <c r="AJ693" s="177"/>
      <c r="AK693" s="177"/>
      <c r="AL693" s="177"/>
      <c r="AM693" s="177"/>
      <c r="AN693" s="177"/>
      <c r="AO693" s="177"/>
      <c r="AP693" s="177"/>
      <c r="AQ693" s="127"/>
      <c r="AR693" s="34"/>
      <c r="AS693" s="34"/>
      <c r="AT693" s="34"/>
      <c r="AU693" s="34"/>
      <c r="AV693" s="34"/>
      <c r="AW693" s="34"/>
      <c r="AX693" s="34"/>
    </row>
    <row r="694" spans="1:50" ht="40.5" hidden="1">
      <c r="A694" s="64" t="s">
        <v>1521</v>
      </c>
      <c r="B694" s="44" t="s">
        <v>24</v>
      </c>
      <c r="C694" s="45">
        <v>4451</v>
      </c>
      <c r="D694" s="19"/>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179"/>
      <c r="AE694" s="176"/>
      <c r="AF694" s="177"/>
      <c r="AG694" s="177"/>
      <c r="AH694" s="177"/>
      <c r="AI694" s="177"/>
      <c r="AJ694" s="177"/>
      <c r="AK694" s="177"/>
      <c r="AL694" s="177"/>
      <c r="AM694" s="177"/>
      <c r="AN694" s="177"/>
      <c r="AO694" s="177"/>
      <c r="AP694" s="177"/>
      <c r="AQ694" s="127"/>
      <c r="AR694" s="34"/>
      <c r="AS694" s="34"/>
      <c r="AT694" s="34"/>
      <c r="AU694" s="34"/>
      <c r="AV694" s="34"/>
      <c r="AW694" s="34"/>
      <c r="AX694" s="34"/>
    </row>
    <row r="695" spans="1:50" ht="222.75" hidden="1">
      <c r="A695" s="64" t="s">
        <v>1522</v>
      </c>
      <c r="B695" s="44" t="s">
        <v>1211</v>
      </c>
      <c r="C695" s="45">
        <v>4452</v>
      </c>
      <c r="D695" s="19"/>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179"/>
      <c r="AE695" s="176"/>
      <c r="AF695" s="177"/>
      <c r="AG695" s="177"/>
      <c r="AH695" s="177"/>
      <c r="AI695" s="177"/>
      <c r="AJ695" s="177"/>
      <c r="AK695" s="177"/>
      <c r="AL695" s="177"/>
      <c r="AM695" s="177"/>
      <c r="AN695" s="177"/>
      <c r="AO695" s="177"/>
      <c r="AP695" s="177"/>
      <c r="AQ695" s="127"/>
      <c r="AR695" s="34"/>
      <c r="AS695" s="34"/>
      <c r="AT695" s="34"/>
      <c r="AU695" s="34"/>
      <c r="AV695" s="34"/>
      <c r="AW695" s="34"/>
      <c r="AX695" s="34"/>
    </row>
    <row r="696" spans="1:50" ht="121.5" hidden="1">
      <c r="A696" s="64" t="s">
        <v>1523</v>
      </c>
      <c r="B696" s="44" t="s">
        <v>1212</v>
      </c>
      <c r="C696" s="45">
        <v>4453</v>
      </c>
      <c r="D696" s="19"/>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179"/>
      <c r="AE696" s="176"/>
      <c r="AF696" s="177"/>
      <c r="AG696" s="177"/>
      <c r="AH696" s="177"/>
      <c r="AI696" s="177"/>
      <c r="AJ696" s="177"/>
      <c r="AK696" s="177"/>
      <c r="AL696" s="177"/>
      <c r="AM696" s="177"/>
      <c r="AN696" s="177"/>
      <c r="AO696" s="177"/>
      <c r="AP696" s="177"/>
      <c r="AQ696" s="127"/>
      <c r="AR696" s="34"/>
      <c r="AS696" s="34"/>
      <c r="AT696" s="34"/>
      <c r="AU696" s="34"/>
      <c r="AV696" s="34"/>
      <c r="AW696" s="34"/>
      <c r="AX696" s="34"/>
    </row>
    <row r="697" spans="1:50" ht="141.75" hidden="1">
      <c r="A697" s="64" t="s">
        <v>1524</v>
      </c>
      <c r="B697" s="44" t="s">
        <v>1213</v>
      </c>
      <c r="C697" s="45">
        <v>4454</v>
      </c>
      <c r="D697" s="19"/>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179"/>
      <c r="AE697" s="176"/>
      <c r="AF697" s="177"/>
      <c r="AG697" s="177"/>
      <c r="AH697" s="177"/>
      <c r="AI697" s="177"/>
      <c r="AJ697" s="177"/>
      <c r="AK697" s="177"/>
      <c r="AL697" s="177"/>
      <c r="AM697" s="177"/>
      <c r="AN697" s="177"/>
      <c r="AO697" s="177"/>
      <c r="AP697" s="177"/>
      <c r="AQ697" s="127"/>
      <c r="AR697" s="34"/>
      <c r="AS697" s="34"/>
      <c r="AT697" s="34"/>
      <c r="AU697" s="34"/>
      <c r="AV697" s="34"/>
      <c r="AW697" s="34"/>
      <c r="AX697" s="34"/>
    </row>
    <row r="698" spans="1:50" ht="40.5" hidden="1">
      <c r="A698" s="64" t="s">
        <v>1525</v>
      </c>
      <c r="B698" s="44" t="s">
        <v>1214</v>
      </c>
      <c r="C698" s="45">
        <v>4455</v>
      </c>
      <c r="D698" s="19"/>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179"/>
      <c r="AE698" s="176"/>
      <c r="AF698" s="177"/>
      <c r="AG698" s="177"/>
      <c r="AH698" s="177"/>
      <c r="AI698" s="177"/>
      <c r="AJ698" s="177"/>
      <c r="AK698" s="177"/>
      <c r="AL698" s="177"/>
      <c r="AM698" s="177"/>
      <c r="AN698" s="177"/>
      <c r="AO698" s="177"/>
      <c r="AP698" s="177"/>
      <c r="AQ698" s="127"/>
      <c r="AR698" s="34"/>
      <c r="AS698" s="34"/>
      <c r="AT698" s="34"/>
      <c r="AU698" s="34"/>
      <c r="AV698" s="34"/>
      <c r="AW698" s="34"/>
      <c r="AX698" s="34"/>
    </row>
    <row r="699" spans="1:50" ht="81" hidden="1">
      <c r="A699" s="64" t="s">
        <v>1526</v>
      </c>
      <c r="B699" s="44" t="s">
        <v>355</v>
      </c>
      <c r="C699" s="45">
        <v>4456</v>
      </c>
      <c r="D699" s="19"/>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179"/>
      <c r="AE699" s="176"/>
      <c r="AF699" s="177"/>
      <c r="AG699" s="177"/>
      <c r="AH699" s="177"/>
      <c r="AI699" s="177"/>
      <c r="AJ699" s="177"/>
      <c r="AK699" s="177"/>
      <c r="AL699" s="177"/>
      <c r="AM699" s="177"/>
      <c r="AN699" s="177"/>
      <c r="AO699" s="177"/>
      <c r="AP699" s="177"/>
      <c r="AQ699" s="127"/>
      <c r="AR699" s="34"/>
      <c r="AS699" s="34"/>
      <c r="AT699" s="34"/>
      <c r="AU699" s="34"/>
      <c r="AV699" s="34"/>
      <c r="AW699" s="34"/>
      <c r="AX699" s="34"/>
    </row>
    <row r="700" spans="1:50" ht="101.25" hidden="1">
      <c r="A700" s="64" t="s">
        <v>1527</v>
      </c>
      <c r="B700" s="44" t="s">
        <v>1215</v>
      </c>
      <c r="C700" s="45">
        <v>4457</v>
      </c>
      <c r="D700" s="19"/>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179"/>
      <c r="AE700" s="176"/>
      <c r="AF700" s="177"/>
      <c r="AG700" s="177"/>
      <c r="AH700" s="177"/>
      <c r="AI700" s="177"/>
      <c r="AJ700" s="177"/>
      <c r="AK700" s="177"/>
      <c r="AL700" s="177"/>
      <c r="AM700" s="177"/>
      <c r="AN700" s="177"/>
      <c r="AO700" s="177"/>
      <c r="AP700" s="177"/>
      <c r="AQ700" s="127"/>
      <c r="AR700" s="34"/>
      <c r="AS700" s="34"/>
      <c r="AT700" s="34"/>
      <c r="AU700" s="34"/>
      <c r="AV700" s="34"/>
      <c r="AW700" s="34"/>
      <c r="AX700" s="34"/>
    </row>
    <row r="701" spans="1:50" ht="409.5" hidden="1">
      <c r="A701" s="64" t="s">
        <v>1528</v>
      </c>
      <c r="B701" s="44" t="s">
        <v>1216</v>
      </c>
      <c r="C701" s="45">
        <v>4458</v>
      </c>
      <c r="D701" s="19"/>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179"/>
      <c r="AE701" s="176"/>
      <c r="AF701" s="177"/>
      <c r="AG701" s="177"/>
      <c r="AH701" s="177"/>
      <c r="AI701" s="177"/>
      <c r="AJ701" s="177"/>
      <c r="AK701" s="177"/>
      <c r="AL701" s="177"/>
      <c r="AM701" s="177"/>
      <c r="AN701" s="177"/>
      <c r="AO701" s="177"/>
      <c r="AP701" s="177"/>
      <c r="AQ701" s="127"/>
      <c r="AR701" s="34"/>
      <c r="AS701" s="34"/>
      <c r="AT701" s="34"/>
      <c r="AU701" s="34"/>
      <c r="AV701" s="34"/>
      <c r="AW701" s="34"/>
      <c r="AX701" s="34"/>
    </row>
    <row r="702" spans="1:50" ht="263.25" hidden="1">
      <c r="A702" s="64" t="s">
        <v>1529</v>
      </c>
      <c r="B702" s="44" t="s">
        <v>1217</v>
      </c>
      <c r="C702" s="45">
        <v>4459</v>
      </c>
      <c r="D702" s="19"/>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179"/>
      <c r="AE702" s="176"/>
      <c r="AF702" s="177"/>
      <c r="AG702" s="177"/>
      <c r="AH702" s="177"/>
      <c r="AI702" s="177"/>
      <c r="AJ702" s="177"/>
      <c r="AK702" s="177"/>
      <c r="AL702" s="177"/>
      <c r="AM702" s="177"/>
      <c r="AN702" s="177"/>
      <c r="AO702" s="177"/>
      <c r="AP702" s="177"/>
      <c r="AQ702" s="127"/>
      <c r="AR702" s="34"/>
      <c r="AS702" s="34"/>
      <c r="AT702" s="34"/>
      <c r="AU702" s="34"/>
      <c r="AV702" s="34"/>
      <c r="AW702" s="34"/>
      <c r="AX702" s="34"/>
    </row>
    <row r="703" spans="1:50" ht="243" hidden="1">
      <c r="A703" s="64" t="s">
        <v>1530</v>
      </c>
      <c r="B703" s="44" t="s">
        <v>356</v>
      </c>
      <c r="C703" s="45">
        <v>4460</v>
      </c>
      <c r="D703" s="19"/>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179"/>
      <c r="AE703" s="176"/>
      <c r="AF703" s="177"/>
      <c r="AG703" s="177"/>
      <c r="AH703" s="177"/>
      <c r="AI703" s="177"/>
      <c r="AJ703" s="177"/>
      <c r="AK703" s="177"/>
      <c r="AL703" s="177"/>
      <c r="AM703" s="177"/>
      <c r="AN703" s="177"/>
      <c r="AO703" s="177"/>
      <c r="AP703" s="177"/>
      <c r="AQ703" s="127"/>
      <c r="AR703" s="34"/>
      <c r="AS703" s="34"/>
      <c r="AT703" s="34"/>
      <c r="AU703" s="34"/>
      <c r="AV703" s="34"/>
      <c r="AW703" s="34"/>
      <c r="AX703" s="34"/>
    </row>
    <row r="704" spans="1:50" ht="162" hidden="1">
      <c r="A704" s="64" t="s">
        <v>1531</v>
      </c>
      <c r="B704" s="44" t="s">
        <v>1218</v>
      </c>
      <c r="C704" s="45">
        <v>4461</v>
      </c>
      <c r="D704" s="19"/>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179"/>
      <c r="AE704" s="176"/>
      <c r="AF704" s="177"/>
      <c r="AG704" s="177"/>
      <c r="AH704" s="177"/>
      <c r="AI704" s="177"/>
      <c r="AJ704" s="177"/>
      <c r="AK704" s="177"/>
      <c r="AL704" s="177"/>
      <c r="AM704" s="177"/>
      <c r="AN704" s="177"/>
      <c r="AO704" s="177"/>
      <c r="AP704" s="177"/>
      <c r="AQ704" s="127"/>
      <c r="AR704" s="34"/>
      <c r="AS704" s="34"/>
      <c r="AT704" s="34"/>
      <c r="AU704" s="34"/>
      <c r="AV704" s="34"/>
      <c r="AW704" s="34"/>
      <c r="AX704" s="34"/>
    </row>
    <row r="705" spans="1:50" ht="60.75" hidden="1">
      <c r="A705" s="64" t="s">
        <v>1532</v>
      </c>
      <c r="B705" s="44" t="s">
        <v>531</v>
      </c>
      <c r="C705" s="45">
        <v>4462</v>
      </c>
      <c r="D705" s="19"/>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179"/>
      <c r="AE705" s="176"/>
      <c r="AF705" s="177"/>
      <c r="AG705" s="177"/>
      <c r="AH705" s="177"/>
      <c r="AI705" s="177"/>
      <c r="AJ705" s="177"/>
      <c r="AK705" s="177"/>
      <c r="AL705" s="177"/>
      <c r="AM705" s="177"/>
      <c r="AN705" s="177"/>
      <c r="AO705" s="177"/>
      <c r="AP705" s="177"/>
      <c r="AQ705" s="127"/>
      <c r="AR705" s="34"/>
      <c r="AS705" s="34"/>
      <c r="AT705" s="34"/>
      <c r="AU705" s="34"/>
      <c r="AV705" s="34"/>
      <c r="AW705" s="34"/>
      <c r="AX705" s="34"/>
    </row>
    <row r="706" spans="1:50" ht="81" hidden="1">
      <c r="A706" s="64" t="s">
        <v>1533</v>
      </c>
      <c r="B706" s="44" t="s">
        <v>64</v>
      </c>
      <c r="C706" s="45">
        <v>4463</v>
      </c>
      <c r="D706" s="19"/>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179"/>
      <c r="AE706" s="176"/>
      <c r="AF706" s="177"/>
      <c r="AG706" s="177"/>
      <c r="AH706" s="177"/>
      <c r="AI706" s="177"/>
      <c r="AJ706" s="177"/>
      <c r="AK706" s="177"/>
      <c r="AL706" s="177"/>
      <c r="AM706" s="177"/>
      <c r="AN706" s="177"/>
      <c r="AO706" s="177"/>
      <c r="AP706" s="177"/>
      <c r="AQ706" s="127"/>
      <c r="AR706" s="34"/>
      <c r="AS706" s="34"/>
      <c r="AT706" s="34"/>
      <c r="AU706" s="34"/>
      <c r="AV706" s="34"/>
      <c r="AW706" s="34"/>
      <c r="AX706" s="34"/>
    </row>
    <row r="707" spans="1:50" ht="101.25" hidden="1">
      <c r="A707" s="64" t="s">
        <v>1534</v>
      </c>
      <c r="B707" s="44" t="s">
        <v>65</v>
      </c>
      <c r="C707" s="45">
        <v>4464</v>
      </c>
      <c r="D707" s="19"/>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179"/>
      <c r="AE707" s="176"/>
      <c r="AF707" s="177"/>
      <c r="AG707" s="177"/>
      <c r="AH707" s="177"/>
      <c r="AI707" s="177"/>
      <c r="AJ707" s="177"/>
      <c r="AK707" s="177"/>
      <c r="AL707" s="177"/>
      <c r="AM707" s="177"/>
      <c r="AN707" s="177"/>
      <c r="AO707" s="177"/>
      <c r="AP707" s="177"/>
      <c r="AQ707" s="127"/>
      <c r="AR707" s="34"/>
      <c r="AS707" s="34"/>
      <c r="AT707" s="34"/>
      <c r="AU707" s="34"/>
      <c r="AV707" s="34"/>
      <c r="AW707" s="34"/>
      <c r="AX707" s="34"/>
    </row>
    <row r="708" spans="1:50" ht="182.25" hidden="1">
      <c r="A708" s="64" t="s">
        <v>1535</v>
      </c>
      <c r="B708" s="44" t="s">
        <v>66</v>
      </c>
      <c r="C708" s="45">
        <v>4465</v>
      </c>
      <c r="D708" s="19"/>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179"/>
      <c r="AE708" s="176"/>
      <c r="AF708" s="177"/>
      <c r="AG708" s="177"/>
      <c r="AH708" s="177"/>
      <c r="AI708" s="177"/>
      <c r="AJ708" s="177"/>
      <c r="AK708" s="177"/>
      <c r="AL708" s="177"/>
      <c r="AM708" s="177"/>
      <c r="AN708" s="177"/>
      <c r="AO708" s="177"/>
      <c r="AP708" s="177"/>
      <c r="AQ708" s="127"/>
      <c r="AR708" s="34"/>
      <c r="AS708" s="34"/>
      <c r="AT708" s="34"/>
      <c r="AU708" s="34"/>
      <c r="AV708" s="34"/>
      <c r="AW708" s="34"/>
      <c r="AX708" s="34"/>
    </row>
    <row r="709" spans="1:50" ht="60.75" hidden="1">
      <c r="A709" s="64" t="s">
        <v>1536</v>
      </c>
      <c r="B709" s="44" t="s">
        <v>67</v>
      </c>
      <c r="C709" s="45">
        <v>4466</v>
      </c>
      <c r="D709" s="19"/>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179"/>
      <c r="AE709" s="176"/>
      <c r="AF709" s="177"/>
      <c r="AG709" s="177"/>
      <c r="AH709" s="177"/>
      <c r="AI709" s="177"/>
      <c r="AJ709" s="177"/>
      <c r="AK709" s="177"/>
      <c r="AL709" s="177"/>
      <c r="AM709" s="177"/>
      <c r="AN709" s="177"/>
      <c r="AO709" s="177"/>
      <c r="AP709" s="177"/>
      <c r="AQ709" s="127"/>
      <c r="AR709" s="34"/>
      <c r="AS709" s="34"/>
      <c r="AT709" s="34"/>
      <c r="AU709" s="34"/>
      <c r="AV709" s="34"/>
      <c r="AW709" s="34"/>
      <c r="AX709" s="34"/>
    </row>
    <row r="710" spans="1:50" ht="121.5" hidden="1">
      <c r="A710" s="64" t="s">
        <v>1219</v>
      </c>
      <c r="B710" s="44" t="s">
        <v>68</v>
      </c>
      <c r="C710" s="45">
        <v>4467</v>
      </c>
      <c r="D710" s="19"/>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179"/>
      <c r="AE710" s="176"/>
      <c r="AF710" s="177"/>
      <c r="AG710" s="177"/>
      <c r="AH710" s="177"/>
      <c r="AI710" s="177"/>
      <c r="AJ710" s="177"/>
      <c r="AK710" s="177"/>
      <c r="AL710" s="177"/>
      <c r="AM710" s="177"/>
      <c r="AN710" s="177"/>
      <c r="AO710" s="177"/>
      <c r="AP710" s="177"/>
      <c r="AQ710" s="127"/>
      <c r="AR710" s="34"/>
      <c r="AS710" s="34"/>
      <c r="AT710" s="34"/>
      <c r="AU710" s="34"/>
      <c r="AV710" s="34"/>
      <c r="AW710" s="34"/>
      <c r="AX710" s="34"/>
    </row>
    <row r="711" spans="1:50" ht="101.25" hidden="1">
      <c r="A711" s="64" t="s">
        <v>61</v>
      </c>
      <c r="B711" s="44" t="s">
        <v>69</v>
      </c>
      <c r="C711" s="45">
        <v>4468</v>
      </c>
      <c r="D711" s="19"/>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179"/>
      <c r="AE711" s="176"/>
      <c r="AF711" s="177"/>
      <c r="AG711" s="177"/>
      <c r="AH711" s="177"/>
      <c r="AI711" s="177"/>
      <c r="AJ711" s="177"/>
      <c r="AK711" s="177"/>
      <c r="AL711" s="177"/>
      <c r="AM711" s="177"/>
      <c r="AN711" s="177"/>
      <c r="AO711" s="177"/>
      <c r="AP711" s="177"/>
      <c r="AQ711" s="127"/>
      <c r="AR711" s="34"/>
      <c r="AS711" s="34"/>
      <c r="AT711" s="34"/>
      <c r="AU711" s="34"/>
      <c r="AV711" s="34"/>
      <c r="AW711" s="34"/>
      <c r="AX711" s="34"/>
    </row>
    <row r="712" spans="1:50" ht="121.5" hidden="1">
      <c r="A712" s="64" t="s">
        <v>62</v>
      </c>
      <c r="B712" s="44" t="s">
        <v>70</v>
      </c>
      <c r="C712" s="45">
        <v>4469</v>
      </c>
      <c r="D712" s="19"/>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179"/>
      <c r="AE712" s="176"/>
      <c r="AF712" s="177"/>
      <c r="AG712" s="177"/>
      <c r="AH712" s="177"/>
      <c r="AI712" s="177"/>
      <c r="AJ712" s="177"/>
      <c r="AK712" s="177"/>
      <c r="AL712" s="177"/>
      <c r="AM712" s="177"/>
      <c r="AN712" s="177"/>
      <c r="AO712" s="177"/>
      <c r="AP712" s="177"/>
      <c r="AQ712" s="127"/>
      <c r="AR712" s="34"/>
      <c r="AS712" s="34"/>
      <c r="AT712" s="34"/>
      <c r="AU712" s="34"/>
      <c r="AV712" s="34"/>
      <c r="AW712" s="34"/>
      <c r="AX712" s="34"/>
    </row>
    <row r="713" spans="1:50" ht="162" hidden="1">
      <c r="A713" s="64" t="s">
        <v>63</v>
      </c>
      <c r="B713" s="44" t="s">
        <v>71</v>
      </c>
      <c r="C713" s="45">
        <v>4470</v>
      </c>
      <c r="D713" s="19"/>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179"/>
      <c r="AE713" s="176"/>
      <c r="AF713" s="177"/>
      <c r="AG713" s="177"/>
      <c r="AH713" s="177"/>
      <c r="AI713" s="177"/>
      <c r="AJ713" s="177"/>
      <c r="AK713" s="177"/>
      <c r="AL713" s="177"/>
      <c r="AM713" s="177"/>
      <c r="AN713" s="177"/>
      <c r="AO713" s="177"/>
      <c r="AP713" s="177"/>
      <c r="AQ713" s="127"/>
      <c r="AR713" s="34"/>
      <c r="AS713" s="34"/>
      <c r="AT713" s="34"/>
      <c r="AU713" s="34"/>
      <c r="AV713" s="34"/>
      <c r="AW713" s="34"/>
      <c r="AX713" s="34"/>
    </row>
    <row r="714" spans="1:50" ht="405" hidden="1">
      <c r="A714" s="64" t="s">
        <v>466</v>
      </c>
      <c r="B714" s="44" t="s">
        <v>73</v>
      </c>
      <c r="C714" s="45">
        <v>4471</v>
      </c>
      <c r="D714" s="19"/>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179"/>
      <c r="AE714" s="176"/>
      <c r="AF714" s="177"/>
      <c r="AG714" s="177"/>
      <c r="AH714" s="177"/>
      <c r="AI714" s="177"/>
      <c r="AJ714" s="177"/>
      <c r="AK714" s="177"/>
      <c r="AL714" s="177"/>
      <c r="AM714" s="177"/>
      <c r="AN714" s="177"/>
      <c r="AO714" s="177"/>
      <c r="AP714" s="177"/>
      <c r="AQ714" s="127"/>
      <c r="AR714" s="34"/>
      <c r="AS714" s="34"/>
      <c r="AT714" s="34"/>
      <c r="AU714" s="34"/>
      <c r="AV714" s="34"/>
      <c r="AW714" s="34"/>
      <c r="AX714" s="34"/>
    </row>
    <row r="715" spans="1:50" ht="101.25" hidden="1">
      <c r="A715" s="64" t="s">
        <v>467</v>
      </c>
      <c r="B715" s="44" t="s">
        <v>74</v>
      </c>
      <c r="C715" s="45">
        <v>4472</v>
      </c>
      <c r="D715" s="19"/>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179"/>
      <c r="AE715" s="176"/>
      <c r="AF715" s="177"/>
      <c r="AG715" s="177"/>
      <c r="AH715" s="177"/>
      <c r="AI715" s="177"/>
      <c r="AJ715" s="177"/>
      <c r="AK715" s="177"/>
      <c r="AL715" s="177"/>
      <c r="AM715" s="177"/>
      <c r="AN715" s="177"/>
      <c r="AO715" s="177"/>
      <c r="AP715" s="177"/>
      <c r="AQ715" s="127"/>
      <c r="AR715" s="34"/>
      <c r="AS715" s="34"/>
      <c r="AT715" s="34"/>
      <c r="AU715" s="34"/>
      <c r="AV715" s="34"/>
      <c r="AW715" s="34"/>
      <c r="AX715" s="34"/>
    </row>
    <row r="716" spans="1:50" ht="283.5" hidden="1">
      <c r="A716" s="64" t="s">
        <v>532</v>
      </c>
      <c r="B716" s="44" t="s">
        <v>75</v>
      </c>
      <c r="C716" s="45">
        <v>4473</v>
      </c>
      <c r="D716" s="19"/>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179"/>
      <c r="AE716" s="176"/>
      <c r="AF716" s="177"/>
      <c r="AG716" s="177"/>
      <c r="AH716" s="177"/>
      <c r="AI716" s="177"/>
      <c r="AJ716" s="177"/>
      <c r="AK716" s="177"/>
      <c r="AL716" s="177"/>
      <c r="AM716" s="177"/>
      <c r="AN716" s="177"/>
      <c r="AO716" s="177"/>
      <c r="AP716" s="177"/>
      <c r="AQ716" s="127"/>
      <c r="AR716" s="34"/>
      <c r="AS716" s="34"/>
      <c r="AT716" s="34"/>
      <c r="AU716" s="34"/>
      <c r="AV716" s="34"/>
      <c r="AW716" s="34"/>
      <c r="AX716" s="34"/>
    </row>
    <row r="717" spans="1:50" ht="222.75" hidden="1">
      <c r="A717" s="64" t="s">
        <v>533</v>
      </c>
      <c r="B717" s="44" t="s">
        <v>76</v>
      </c>
      <c r="C717" s="45">
        <v>4474</v>
      </c>
      <c r="D717" s="19"/>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179"/>
      <c r="AE717" s="176"/>
      <c r="AF717" s="177"/>
      <c r="AG717" s="177"/>
      <c r="AH717" s="177"/>
      <c r="AI717" s="177"/>
      <c r="AJ717" s="177"/>
      <c r="AK717" s="177"/>
      <c r="AL717" s="177"/>
      <c r="AM717" s="177"/>
      <c r="AN717" s="177"/>
      <c r="AO717" s="177"/>
      <c r="AP717" s="177"/>
      <c r="AQ717" s="127"/>
      <c r="AR717" s="34"/>
      <c r="AS717" s="34"/>
      <c r="AT717" s="34"/>
      <c r="AU717" s="34"/>
      <c r="AV717" s="34"/>
      <c r="AW717" s="34"/>
      <c r="AX717" s="34"/>
    </row>
    <row r="718" spans="1:50" ht="222.75" hidden="1">
      <c r="A718" s="64" t="s">
        <v>534</v>
      </c>
      <c r="B718" s="44" t="s">
        <v>345</v>
      </c>
      <c r="C718" s="45">
        <v>4475</v>
      </c>
      <c r="D718" s="19"/>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179"/>
      <c r="AE718" s="176"/>
      <c r="AF718" s="177"/>
      <c r="AG718" s="177"/>
      <c r="AH718" s="177"/>
      <c r="AI718" s="177"/>
      <c r="AJ718" s="177"/>
      <c r="AK718" s="177"/>
      <c r="AL718" s="177"/>
      <c r="AM718" s="177"/>
      <c r="AN718" s="177"/>
      <c r="AO718" s="177"/>
      <c r="AP718" s="177"/>
      <c r="AQ718" s="127"/>
      <c r="AR718" s="34"/>
      <c r="AS718" s="34"/>
      <c r="AT718" s="34"/>
      <c r="AU718" s="34"/>
      <c r="AV718" s="34"/>
      <c r="AW718" s="34"/>
      <c r="AX718" s="34"/>
    </row>
    <row r="719" spans="1:50" ht="243" hidden="1">
      <c r="A719" s="64" t="s">
        <v>535</v>
      </c>
      <c r="B719" s="44" t="s">
        <v>346</v>
      </c>
      <c r="C719" s="45">
        <v>4476</v>
      </c>
      <c r="D719" s="19"/>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179"/>
      <c r="AE719" s="176"/>
      <c r="AF719" s="177"/>
      <c r="AG719" s="177"/>
      <c r="AH719" s="177"/>
      <c r="AI719" s="177"/>
      <c r="AJ719" s="177"/>
      <c r="AK719" s="177"/>
      <c r="AL719" s="177"/>
      <c r="AM719" s="177"/>
      <c r="AN719" s="177"/>
      <c r="AO719" s="177"/>
      <c r="AP719" s="177"/>
      <c r="AQ719" s="127"/>
      <c r="AR719" s="34"/>
      <c r="AS719" s="34"/>
      <c r="AT719" s="34"/>
      <c r="AU719" s="34"/>
      <c r="AV719" s="34"/>
      <c r="AW719" s="34"/>
      <c r="AX719" s="34"/>
    </row>
    <row r="720" spans="1:50" ht="324" hidden="1">
      <c r="A720" s="64" t="s">
        <v>536</v>
      </c>
      <c r="B720" s="44" t="s">
        <v>347</v>
      </c>
      <c r="C720" s="45">
        <v>4477</v>
      </c>
      <c r="D720" s="19"/>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179"/>
      <c r="AE720" s="176"/>
      <c r="AF720" s="177"/>
      <c r="AG720" s="177"/>
      <c r="AH720" s="177"/>
      <c r="AI720" s="177"/>
      <c r="AJ720" s="177"/>
      <c r="AK720" s="177"/>
      <c r="AL720" s="177"/>
      <c r="AM720" s="177"/>
      <c r="AN720" s="177"/>
      <c r="AO720" s="177"/>
      <c r="AP720" s="177"/>
      <c r="AQ720" s="127"/>
      <c r="AR720" s="34"/>
      <c r="AS720" s="34"/>
      <c r="AT720" s="34"/>
      <c r="AU720" s="34"/>
      <c r="AV720" s="34"/>
      <c r="AW720" s="34"/>
      <c r="AX720" s="34"/>
    </row>
    <row r="721" spans="1:50" ht="324" hidden="1">
      <c r="A721" s="64" t="s">
        <v>537</v>
      </c>
      <c r="B721" s="44" t="s">
        <v>348</v>
      </c>
      <c r="C721" s="45">
        <v>4478</v>
      </c>
      <c r="D721" s="19"/>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179"/>
      <c r="AE721" s="176"/>
      <c r="AF721" s="177"/>
      <c r="AG721" s="177"/>
      <c r="AH721" s="177"/>
      <c r="AI721" s="177"/>
      <c r="AJ721" s="177"/>
      <c r="AK721" s="177"/>
      <c r="AL721" s="177"/>
      <c r="AM721" s="177"/>
      <c r="AN721" s="177"/>
      <c r="AO721" s="177"/>
      <c r="AP721" s="177"/>
      <c r="AQ721" s="127"/>
      <c r="AR721" s="34"/>
      <c r="AS721" s="34"/>
      <c r="AT721" s="34"/>
      <c r="AU721" s="34"/>
      <c r="AV721" s="34"/>
      <c r="AW721" s="34"/>
      <c r="AX721" s="34"/>
    </row>
    <row r="722" spans="1:50" ht="121.5" hidden="1">
      <c r="A722" s="64" t="s">
        <v>538</v>
      </c>
      <c r="B722" s="44" t="s">
        <v>1546</v>
      </c>
      <c r="C722" s="45">
        <v>4479</v>
      </c>
      <c r="D722" s="19"/>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179"/>
      <c r="AE722" s="176"/>
      <c r="AF722" s="177"/>
      <c r="AG722" s="177"/>
      <c r="AH722" s="177"/>
      <c r="AI722" s="177"/>
      <c r="AJ722" s="177"/>
      <c r="AK722" s="177"/>
      <c r="AL722" s="177"/>
      <c r="AM722" s="177"/>
      <c r="AN722" s="177"/>
      <c r="AO722" s="177"/>
      <c r="AP722" s="177"/>
      <c r="AQ722" s="127"/>
      <c r="AR722" s="34"/>
      <c r="AS722" s="34"/>
      <c r="AT722" s="34"/>
      <c r="AU722" s="34"/>
      <c r="AV722" s="34"/>
      <c r="AW722" s="34"/>
      <c r="AX722" s="34"/>
    </row>
    <row r="723" spans="1:50" ht="141.75" hidden="1">
      <c r="A723" s="64" t="s">
        <v>539</v>
      </c>
      <c r="B723" s="44" t="s">
        <v>1547</v>
      </c>
      <c r="C723" s="45">
        <v>4480</v>
      </c>
      <c r="D723" s="19"/>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179"/>
      <c r="AE723" s="176"/>
      <c r="AF723" s="177"/>
      <c r="AG723" s="177"/>
      <c r="AH723" s="177"/>
      <c r="AI723" s="177"/>
      <c r="AJ723" s="177"/>
      <c r="AK723" s="177"/>
      <c r="AL723" s="177"/>
      <c r="AM723" s="177"/>
      <c r="AN723" s="177"/>
      <c r="AO723" s="177"/>
      <c r="AP723" s="177"/>
      <c r="AQ723" s="127"/>
      <c r="AR723" s="34"/>
      <c r="AS723" s="34"/>
      <c r="AT723" s="34"/>
      <c r="AU723" s="34"/>
      <c r="AV723" s="34"/>
      <c r="AW723" s="34"/>
      <c r="AX723" s="34"/>
    </row>
    <row r="724" spans="1:50" ht="202.5" hidden="1">
      <c r="A724" s="64" t="s">
        <v>540</v>
      </c>
      <c r="B724" s="44" t="s">
        <v>349</v>
      </c>
      <c r="C724" s="45">
        <v>4481</v>
      </c>
      <c r="D724" s="19"/>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179"/>
      <c r="AE724" s="176"/>
      <c r="AF724" s="177"/>
      <c r="AG724" s="177"/>
      <c r="AH724" s="177"/>
      <c r="AI724" s="177"/>
      <c r="AJ724" s="177"/>
      <c r="AK724" s="177"/>
      <c r="AL724" s="177"/>
      <c r="AM724" s="177"/>
      <c r="AN724" s="177"/>
      <c r="AO724" s="177"/>
      <c r="AP724" s="177"/>
      <c r="AQ724" s="127"/>
      <c r="AR724" s="34"/>
      <c r="AS724" s="34"/>
      <c r="AT724" s="34"/>
      <c r="AU724" s="34"/>
      <c r="AV724" s="34"/>
      <c r="AW724" s="34"/>
      <c r="AX724" s="34"/>
    </row>
    <row r="725" spans="1:50" ht="409.5" hidden="1">
      <c r="A725" s="64" t="s">
        <v>541</v>
      </c>
      <c r="B725" s="44" t="s">
        <v>1421</v>
      </c>
      <c r="C725" s="45">
        <v>4482</v>
      </c>
      <c r="D725" s="19"/>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179"/>
      <c r="AE725" s="176"/>
      <c r="AF725" s="177"/>
      <c r="AG725" s="177"/>
      <c r="AH725" s="177"/>
      <c r="AI725" s="177"/>
      <c r="AJ725" s="177"/>
      <c r="AK725" s="177"/>
      <c r="AL725" s="177"/>
      <c r="AM725" s="177"/>
      <c r="AN725" s="177"/>
      <c r="AO725" s="177"/>
      <c r="AP725" s="177"/>
      <c r="AQ725" s="127"/>
      <c r="AR725" s="34"/>
      <c r="AS725" s="34"/>
      <c r="AT725" s="34"/>
      <c r="AU725" s="34"/>
      <c r="AV725" s="34"/>
      <c r="AW725" s="34"/>
      <c r="AX725" s="34"/>
    </row>
    <row r="726" spans="1:50" ht="162" hidden="1">
      <c r="A726" s="64" t="s">
        <v>77</v>
      </c>
      <c r="B726" s="44" t="s">
        <v>41</v>
      </c>
      <c r="C726" s="45">
        <v>4483</v>
      </c>
      <c r="D726" s="19"/>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179"/>
      <c r="AE726" s="176"/>
      <c r="AF726" s="177"/>
      <c r="AG726" s="177"/>
      <c r="AH726" s="177"/>
      <c r="AI726" s="177"/>
      <c r="AJ726" s="177"/>
      <c r="AK726" s="177"/>
      <c r="AL726" s="177"/>
      <c r="AM726" s="177"/>
      <c r="AN726" s="177"/>
      <c r="AO726" s="177"/>
      <c r="AP726" s="177"/>
      <c r="AQ726" s="127"/>
      <c r="AR726" s="34"/>
      <c r="AS726" s="34"/>
      <c r="AT726" s="34"/>
      <c r="AU726" s="34"/>
      <c r="AV726" s="34"/>
      <c r="AW726" s="34"/>
      <c r="AX726" s="34"/>
    </row>
    <row r="727" spans="1:50" ht="141.75" hidden="1">
      <c r="A727" s="64" t="s">
        <v>78</v>
      </c>
      <c r="B727" s="44" t="s">
        <v>42</v>
      </c>
      <c r="C727" s="45">
        <v>4484</v>
      </c>
      <c r="D727" s="19"/>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179"/>
      <c r="AE727" s="176"/>
      <c r="AF727" s="177"/>
      <c r="AG727" s="177"/>
      <c r="AH727" s="177"/>
      <c r="AI727" s="177"/>
      <c r="AJ727" s="177"/>
      <c r="AK727" s="177"/>
      <c r="AL727" s="177"/>
      <c r="AM727" s="177"/>
      <c r="AN727" s="177"/>
      <c r="AO727" s="177"/>
      <c r="AP727" s="177"/>
      <c r="AQ727" s="127"/>
      <c r="AR727" s="34"/>
      <c r="AS727" s="34"/>
      <c r="AT727" s="34"/>
      <c r="AU727" s="34"/>
      <c r="AV727" s="34"/>
      <c r="AW727" s="34"/>
      <c r="AX727" s="34"/>
    </row>
    <row r="728" spans="1:50" ht="81" hidden="1">
      <c r="A728" s="64" t="s">
        <v>79</v>
      </c>
      <c r="B728" s="44" t="s">
        <v>43</v>
      </c>
      <c r="C728" s="45">
        <v>4485</v>
      </c>
      <c r="D728" s="19"/>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179"/>
      <c r="AE728" s="176"/>
      <c r="AF728" s="177"/>
      <c r="AG728" s="177"/>
      <c r="AH728" s="177"/>
      <c r="AI728" s="177"/>
      <c r="AJ728" s="177"/>
      <c r="AK728" s="177"/>
      <c r="AL728" s="177"/>
      <c r="AM728" s="177"/>
      <c r="AN728" s="177"/>
      <c r="AO728" s="177"/>
      <c r="AP728" s="177"/>
      <c r="AQ728" s="127"/>
      <c r="AR728" s="34"/>
      <c r="AS728" s="34"/>
      <c r="AT728" s="34"/>
      <c r="AU728" s="34"/>
      <c r="AV728" s="34"/>
      <c r="AW728" s="34"/>
      <c r="AX728" s="34"/>
    </row>
    <row r="729" spans="1:50" ht="81" hidden="1">
      <c r="A729" s="64" t="s">
        <v>80</v>
      </c>
      <c r="B729" s="44" t="s">
        <v>543</v>
      </c>
      <c r="C729" s="45">
        <v>4486</v>
      </c>
      <c r="D729" s="19"/>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179"/>
      <c r="AE729" s="176"/>
      <c r="AF729" s="177"/>
      <c r="AG729" s="177"/>
      <c r="AH729" s="177"/>
      <c r="AI729" s="177"/>
      <c r="AJ729" s="177"/>
      <c r="AK729" s="177"/>
      <c r="AL729" s="177"/>
      <c r="AM729" s="177"/>
      <c r="AN729" s="177"/>
      <c r="AO729" s="177"/>
      <c r="AP729" s="177"/>
      <c r="AQ729" s="127"/>
      <c r="AR729" s="34"/>
      <c r="AS729" s="34"/>
      <c r="AT729" s="34"/>
      <c r="AU729" s="34"/>
      <c r="AV729" s="34"/>
      <c r="AW729" s="34"/>
      <c r="AX729" s="34"/>
    </row>
    <row r="730" spans="1:50" ht="141.75" hidden="1">
      <c r="A730" s="64" t="s">
        <v>81</v>
      </c>
      <c r="B730" s="44" t="s">
        <v>545</v>
      </c>
      <c r="C730" s="45">
        <v>4487</v>
      </c>
      <c r="D730" s="19"/>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179"/>
      <c r="AE730" s="176"/>
      <c r="AF730" s="177"/>
      <c r="AG730" s="177"/>
      <c r="AH730" s="177"/>
      <c r="AI730" s="177"/>
      <c r="AJ730" s="177"/>
      <c r="AK730" s="177"/>
      <c r="AL730" s="177"/>
      <c r="AM730" s="177"/>
      <c r="AN730" s="177"/>
      <c r="AO730" s="177"/>
      <c r="AP730" s="177"/>
      <c r="AQ730" s="127"/>
      <c r="AR730" s="34"/>
      <c r="AS730" s="34"/>
      <c r="AT730" s="34"/>
      <c r="AU730" s="34"/>
      <c r="AV730" s="34"/>
      <c r="AW730" s="34"/>
      <c r="AX730" s="34"/>
    </row>
    <row r="731" spans="1:50" ht="384.75" hidden="1">
      <c r="A731" s="64" t="s">
        <v>82</v>
      </c>
      <c r="B731" s="44" t="s">
        <v>1537</v>
      </c>
      <c r="C731" s="45">
        <v>4488</v>
      </c>
      <c r="D731" s="19"/>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179"/>
      <c r="AE731" s="176"/>
      <c r="AF731" s="177"/>
      <c r="AG731" s="177"/>
      <c r="AH731" s="177"/>
      <c r="AI731" s="177"/>
      <c r="AJ731" s="177"/>
      <c r="AK731" s="177"/>
      <c r="AL731" s="177"/>
      <c r="AM731" s="177"/>
      <c r="AN731" s="177"/>
      <c r="AO731" s="177"/>
      <c r="AP731" s="177"/>
      <c r="AQ731" s="127"/>
      <c r="AR731" s="34"/>
      <c r="AS731" s="34"/>
      <c r="AT731" s="34"/>
      <c r="AU731" s="34"/>
      <c r="AV731" s="34"/>
      <c r="AW731" s="34"/>
      <c r="AX731" s="34"/>
    </row>
    <row r="732" spans="1:50" ht="182.25" hidden="1">
      <c r="A732" s="64" t="s">
        <v>83</v>
      </c>
      <c r="B732" s="44" t="s">
        <v>104</v>
      </c>
      <c r="C732" s="45">
        <v>4489</v>
      </c>
      <c r="D732" s="19"/>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179"/>
      <c r="AE732" s="176"/>
      <c r="AF732" s="177"/>
      <c r="AG732" s="177"/>
      <c r="AH732" s="177"/>
      <c r="AI732" s="177"/>
      <c r="AJ732" s="177"/>
      <c r="AK732" s="177"/>
      <c r="AL732" s="177"/>
      <c r="AM732" s="177"/>
      <c r="AN732" s="177"/>
      <c r="AO732" s="177"/>
      <c r="AP732" s="177"/>
      <c r="AQ732" s="127"/>
      <c r="AR732" s="34"/>
      <c r="AS732" s="34"/>
      <c r="AT732" s="34"/>
      <c r="AU732" s="34"/>
      <c r="AV732" s="34"/>
      <c r="AW732" s="34"/>
      <c r="AX732" s="34"/>
    </row>
    <row r="733" spans="1:50" ht="162" hidden="1">
      <c r="A733" s="64" t="s">
        <v>84</v>
      </c>
      <c r="B733" s="44" t="s">
        <v>1538</v>
      </c>
      <c r="C733" s="45">
        <v>4490</v>
      </c>
      <c r="D733" s="19"/>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179"/>
      <c r="AE733" s="176"/>
      <c r="AF733" s="177"/>
      <c r="AG733" s="177"/>
      <c r="AH733" s="177"/>
      <c r="AI733" s="177"/>
      <c r="AJ733" s="177"/>
      <c r="AK733" s="177"/>
      <c r="AL733" s="177"/>
      <c r="AM733" s="177"/>
      <c r="AN733" s="177"/>
      <c r="AO733" s="177"/>
      <c r="AP733" s="177"/>
      <c r="AQ733" s="127"/>
      <c r="AR733" s="34"/>
      <c r="AS733" s="34"/>
      <c r="AT733" s="34"/>
      <c r="AU733" s="34"/>
      <c r="AV733" s="34"/>
      <c r="AW733" s="34"/>
      <c r="AX733" s="34"/>
    </row>
    <row r="734" spans="1:50" ht="141.75" hidden="1">
      <c r="A734" s="64" t="s">
        <v>85</v>
      </c>
      <c r="B734" s="44" t="s">
        <v>44</v>
      </c>
      <c r="C734" s="45">
        <v>4491</v>
      </c>
      <c r="D734" s="19"/>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179"/>
      <c r="AE734" s="176"/>
      <c r="AF734" s="177"/>
      <c r="AG734" s="177"/>
      <c r="AH734" s="177"/>
      <c r="AI734" s="177"/>
      <c r="AJ734" s="177"/>
      <c r="AK734" s="177"/>
      <c r="AL734" s="177"/>
      <c r="AM734" s="177"/>
      <c r="AN734" s="177"/>
      <c r="AO734" s="177"/>
      <c r="AP734" s="177"/>
      <c r="AQ734" s="127"/>
      <c r="AR734" s="34"/>
      <c r="AS734" s="34"/>
      <c r="AT734" s="34"/>
      <c r="AU734" s="34"/>
      <c r="AV734" s="34"/>
      <c r="AW734" s="34"/>
      <c r="AX734" s="34"/>
    </row>
    <row r="735" spans="1:50" ht="162" hidden="1">
      <c r="A735" s="64" t="s">
        <v>86</v>
      </c>
      <c r="B735" s="44" t="s">
        <v>1539</v>
      </c>
      <c r="C735" s="45">
        <v>4492</v>
      </c>
      <c r="D735" s="19"/>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179"/>
      <c r="AE735" s="176"/>
      <c r="AF735" s="177"/>
      <c r="AG735" s="177"/>
      <c r="AH735" s="177"/>
      <c r="AI735" s="177"/>
      <c r="AJ735" s="177"/>
      <c r="AK735" s="177"/>
      <c r="AL735" s="177"/>
      <c r="AM735" s="177"/>
      <c r="AN735" s="177"/>
      <c r="AO735" s="177"/>
      <c r="AP735" s="177"/>
      <c r="AQ735" s="127"/>
      <c r="AR735" s="34"/>
      <c r="AS735" s="34"/>
      <c r="AT735" s="34"/>
      <c r="AU735" s="34"/>
      <c r="AV735" s="34"/>
      <c r="AW735" s="34"/>
      <c r="AX735" s="34"/>
    </row>
    <row r="736" spans="1:50" ht="283.5" hidden="1">
      <c r="A736" s="64" t="s">
        <v>1540</v>
      </c>
      <c r="B736" s="46" t="s">
        <v>870</v>
      </c>
      <c r="C736" s="45">
        <v>4493</v>
      </c>
      <c r="D736" s="19"/>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179"/>
      <c r="AE736" s="176"/>
      <c r="AF736" s="177"/>
      <c r="AG736" s="177"/>
      <c r="AH736" s="177"/>
      <c r="AI736" s="177"/>
      <c r="AJ736" s="177"/>
      <c r="AK736" s="177"/>
      <c r="AL736" s="177"/>
      <c r="AM736" s="177"/>
      <c r="AN736" s="177"/>
      <c r="AO736" s="177"/>
      <c r="AP736" s="177"/>
      <c r="AQ736" s="127"/>
      <c r="AR736" s="34"/>
      <c r="AS736" s="34"/>
      <c r="AT736" s="34"/>
      <c r="AU736" s="34"/>
      <c r="AV736" s="34"/>
      <c r="AW736" s="34"/>
      <c r="AX736" s="34"/>
    </row>
    <row r="737" spans="1:50" ht="121.5" hidden="1">
      <c r="A737" s="64" t="s">
        <v>1541</v>
      </c>
      <c r="B737" s="46" t="s">
        <v>871</v>
      </c>
      <c r="C737" s="45">
        <v>4494</v>
      </c>
      <c r="D737" s="19"/>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179"/>
      <c r="AE737" s="176"/>
      <c r="AF737" s="177"/>
      <c r="AG737" s="177"/>
      <c r="AH737" s="177"/>
      <c r="AI737" s="177"/>
      <c r="AJ737" s="177"/>
      <c r="AK737" s="177"/>
      <c r="AL737" s="177"/>
      <c r="AM737" s="177"/>
      <c r="AN737" s="177"/>
      <c r="AO737" s="177"/>
      <c r="AP737" s="177"/>
      <c r="AQ737" s="127"/>
      <c r="AR737" s="34"/>
      <c r="AS737" s="34"/>
      <c r="AT737" s="34"/>
      <c r="AU737" s="34"/>
      <c r="AV737" s="34"/>
      <c r="AW737" s="34"/>
      <c r="AX737" s="34"/>
    </row>
    <row r="738" spans="1:50" ht="283.5" hidden="1">
      <c r="A738" s="64" t="s">
        <v>1542</v>
      </c>
      <c r="B738" s="46" t="s">
        <v>1543</v>
      </c>
      <c r="C738" s="45">
        <v>4495</v>
      </c>
      <c r="D738" s="19"/>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179"/>
      <c r="AE738" s="176"/>
      <c r="AF738" s="177"/>
      <c r="AG738" s="177"/>
      <c r="AH738" s="177"/>
      <c r="AI738" s="177"/>
      <c r="AJ738" s="177"/>
      <c r="AK738" s="177"/>
      <c r="AL738" s="177"/>
      <c r="AM738" s="177"/>
      <c r="AN738" s="177"/>
      <c r="AO738" s="177"/>
      <c r="AP738" s="177"/>
      <c r="AQ738" s="127"/>
      <c r="AR738" s="34"/>
      <c r="AS738" s="34"/>
      <c r="AT738" s="34"/>
      <c r="AU738" s="34"/>
      <c r="AV738" s="34"/>
      <c r="AW738" s="34"/>
      <c r="AX738" s="34"/>
    </row>
    <row r="739" spans="1:50" ht="344.25" hidden="1">
      <c r="A739" s="64" t="s">
        <v>1544</v>
      </c>
      <c r="B739" s="46" t="s">
        <v>817</v>
      </c>
      <c r="C739" s="45">
        <v>4496</v>
      </c>
      <c r="D739" s="19"/>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179"/>
      <c r="AE739" s="176"/>
      <c r="AF739" s="177"/>
      <c r="AG739" s="177"/>
      <c r="AH739" s="177"/>
      <c r="AI739" s="177"/>
      <c r="AJ739" s="177"/>
      <c r="AK739" s="177"/>
      <c r="AL739" s="177"/>
      <c r="AM739" s="177"/>
      <c r="AN739" s="177"/>
      <c r="AO739" s="177"/>
      <c r="AP739" s="177"/>
      <c r="AQ739" s="127"/>
      <c r="AR739" s="34"/>
      <c r="AS739" s="34"/>
      <c r="AT739" s="34"/>
      <c r="AU739" s="34"/>
      <c r="AV739" s="34"/>
      <c r="AW739" s="34"/>
      <c r="AX739" s="34"/>
    </row>
    <row r="740" spans="1:50" ht="40.5" hidden="1">
      <c r="A740" s="64" t="s">
        <v>818</v>
      </c>
      <c r="B740" s="44" t="s">
        <v>1154</v>
      </c>
      <c r="C740" s="45">
        <v>4497</v>
      </c>
      <c r="D740" s="19"/>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179"/>
      <c r="AE740" s="176"/>
      <c r="AF740" s="177"/>
      <c r="AG740" s="177"/>
      <c r="AH740" s="177"/>
      <c r="AI740" s="177"/>
      <c r="AJ740" s="177"/>
      <c r="AK740" s="177"/>
      <c r="AL740" s="177"/>
      <c r="AM740" s="177"/>
      <c r="AN740" s="177"/>
      <c r="AO740" s="177"/>
      <c r="AP740" s="177"/>
      <c r="AQ740" s="127"/>
      <c r="AR740" s="34"/>
      <c r="AS740" s="34"/>
      <c r="AT740" s="34"/>
      <c r="AU740" s="34"/>
      <c r="AV740" s="34"/>
      <c r="AW740" s="34"/>
      <c r="AX740" s="34"/>
    </row>
    <row r="741" spans="1:50" ht="40.5" hidden="1">
      <c r="A741" s="64" t="s">
        <v>819</v>
      </c>
      <c r="B741" s="44" t="s">
        <v>1154</v>
      </c>
      <c r="C741" s="45">
        <v>4498</v>
      </c>
      <c r="D741" s="19"/>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179"/>
      <c r="AE741" s="176"/>
      <c r="AF741" s="177"/>
      <c r="AG741" s="177"/>
      <c r="AH741" s="177"/>
      <c r="AI741" s="177"/>
      <c r="AJ741" s="177"/>
      <c r="AK741" s="177"/>
      <c r="AL741" s="177"/>
      <c r="AM741" s="177"/>
      <c r="AN741" s="177"/>
      <c r="AO741" s="177"/>
      <c r="AP741" s="177"/>
      <c r="AQ741" s="127"/>
      <c r="AR741" s="34"/>
      <c r="AS741" s="34"/>
      <c r="AT741" s="34"/>
      <c r="AU741" s="34"/>
      <c r="AV741" s="34"/>
      <c r="AW741" s="34"/>
      <c r="AX741" s="34"/>
    </row>
    <row r="742" spans="1:50" ht="40.5" hidden="1">
      <c r="A742" s="64" t="s">
        <v>820</v>
      </c>
      <c r="B742" s="62" t="s">
        <v>1154</v>
      </c>
      <c r="C742" s="63">
        <v>4499</v>
      </c>
      <c r="D742" s="19"/>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179"/>
      <c r="AE742" s="176"/>
      <c r="AF742" s="177"/>
      <c r="AG742" s="177"/>
      <c r="AH742" s="177"/>
      <c r="AI742" s="177"/>
      <c r="AJ742" s="177"/>
      <c r="AK742" s="177"/>
      <c r="AL742" s="177"/>
      <c r="AM742" s="177"/>
      <c r="AN742" s="177"/>
      <c r="AO742" s="177"/>
      <c r="AP742" s="177"/>
      <c r="AQ742" s="127"/>
      <c r="AR742" s="34"/>
      <c r="AS742" s="34"/>
      <c r="AT742" s="34"/>
      <c r="AU742" s="34"/>
      <c r="AV742" s="34"/>
      <c r="AW742" s="34"/>
      <c r="AX742" s="34"/>
    </row>
    <row r="743" spans="1:50" ht="81" hidden="1">
      <c r="A743" s="95" t="s">
        <v>87</v>
      </c>
      <c r="B743" s="92" t="s">
        <v>821</v>
      </c>
      <c r="C743" s="79">
        <v>4500</v>
      </c>
      <c r="D743" s="94" t="s">
        <v>1693</v>
      </c>
      <c r="E743" s="94" t="s">
        <v>1693</v>
      </c>
      <c r="F743" s="94" t="s">
        <v>1693</v>
      </c>
      <c r="G743" s="94" t="s">
        <v>1693</v>
      </c>
      <c r="H743" s="94" t="s">
        <v>1693</v>
      </c>
      <c r="I743" s="94" t="s">
        <v>1693</v>
      </c>
      <c r="J743" s="94" t="s">
        <v>1693</v>
      </c>
      <c r="K743" s="94" t="s">
        <v>1693</v>
      </c>
      <c r="L743" s="94" t="s">
        <v>1693</v>
      </c>
      <c r="M743" s="94" t="s">
        <v>1693</v>
      </c>
      <c r="N743" s="94" t="s">
        <v>1693</v>
      </c>
      <c r="O743" s="94" t="s">
        <v>1693</v>
      </c>
      <c r="P743" s="94" t="s">
        <v>1693</v>
      </c>
      <c r="Q743" s="94" t="s">
        <v>1693</v>
      </c>
      <c r="R743" s="94" t="s">
        <v>1693</v>
      </c>
      <c r="S743" s="94" t="s">
        <v>1693</v>
      </c>
      <c r="T743" s="94" t="s">
        <v>1693</v>
      </c>
      <c r="U743" s="94" t="s">
        <v>1693</v>
      </c>
      <c r="V743" s="94" t="s">
        <v>1693</v>
      </c>
      <c r="W743" s="94" t="s">
        <v>1693</v>
      </c>
      <c r="X743" s="94" t="s">
        <v>1693</v>
      </c>
      <c r="Y743" s="94" t="s">
        <v>1693</v>
      </c>
      <c r="Z743" s="94" t="s">
        <v>1693</v>
      </c>
      <c r="AA743" s="94" t="s">
        <v>1693</v>
      </c>
      <c r="AB743" s="94" t="s">
        <v>1693</v>
      </c>
      <c r="AC743" s="94" t="s">
        <v>1693</v>
      </c>
      <c r="AD743" s="184" t="s">
        <v>1693</v>
      </c>
      <c r="AE743" s="184" t="s">
        <v>1693</v>
      </c>
      <c r="AF743" s="181">
        <f>SUM(AF744:AF747)</f>
        <v>0</v>
      </c>
      <c r="AG743" s="181">
        <f aca="true" t="shared" si="182" ref="AG743:AX743">SUM(AG744:AG747)</f>
        <v>0</v>
      </c>
      <c r="AH743" s="181">
        <f t="shared" si="182"/>
        <v>0</v>
      </c>
      <c r="AI743" s="181">
        <f t="shared" si="182"/>
        <v>0</v>
      </c>
      <c r="AJ743" s="181">
        <f t="shared" si="182"/>
        <v>0</v>
      </c>
      <c r="AK743" s="181">
        <f t="shared" si="182"/>
        <v>0</v>
      </c>
      <c r="AL743" s="181">
        <f t="shared" si="182"/>
        <v>0</v>
      </c>
      <c r="AM743" s="181">
        <f t="shared" si="182"/>
        <v>0</v>
      </c>
      <c r="AN743" s="181">
        <f t="shared" si="182"/>
        <v>0</v>
      </c>
      <c r="AO743" s="181">
        <f t="shared" si="182"/>
        <v>0</v>
      </c>
      <c r="AP743" s="181">
        <f t="shared" si="182"/>
        <v>0</v>
      </c>
      <c r="AQ743" s="129">
        <f t="shared" si="182"/>
        <v>0</v>
      </c>
      <c r="AR743" s="83">
        <f t="shared" si="182"/>
        <v>0</v>
      </c>
      <c r="AS743" s="83">
        <f t="shared" si="182"/>
        <v>0</v>
      </c>
      <c r="AT743" s="83">
        <f t="shared" si="182"/>
        <v>0</v>
      </c>
      <c r="AU743" s="83">
        <f t="shared" si="182"/>
        <v>0</v>
      </c>
      <c r="AV743" s="83">
        <f t="shared" si="182"/>
        <v>0</v>
      </c>
      <c r="AW743" s="83">
        <f t="shared" si="182"/>
        <v>0</v>
      </c>
      <c r="AX743" s="83">
        <f t="shared" si="182"/>
        <v>0</v>
      </c>
    </row>
    <row r="744" spans="1:50" ht="40.5" hidden="1">
      <c r="A744" s="64" t="s">
        <v>88</v>
      </c>
      <c r="B744" s="44" t="s">
        <v>1154</v>
      </c>
      <c r="C744" s="45">
        <v>4501</v>
      </c>
      <c r="D744" s="19"/>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179"/>
      <c r="AE744" s="176"/>
      <c r="AF744" s="177"/>
      <c r="AG744" s="177"/>
      <c r="AH744" s="177"/>
      <c r="AI744" s="177"/>
      <c r="AJ744" s="177"/>
      <c r="AK744" s="177"/>
      <c r="AL744" s="177"/>
      <c r="AM744" s="177"/>
      <c r="AN744" s="177"/>
      <c r="AO744" s="177"/>
      <c r="AP744" s="177"/>
      <c r="AQ744" s="127"/>
      <c r="AR744" s="34"/>
      <c r="AS744" s="34"/>
      <c r="AT744" s="34"/>
      <c r="AU744" s="34"/>
      <c r="AV744" s="34"/>
      <c r="AW744" s="34"/>
      <c r="AX744" s="34"/>
    </row>
    <row r="745" spans="1:50" ht="40.5" hidden="1">
      <c r="A745" s="64" t="s">
        <v>89</v>
      </c>
      <c r="B745" s="44" t="s">
        <v>1154</v>
      </c>
      <c r="C745" s="45">
        <v>4502</v>
      </c>
      <c r="D745" s="19"/>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179"/>
      <c r="AE745" s="176"/>
      <c r="AF745" s="177"/>
      <c r="AG745" s="177"/>
      <c r="AH745" s="177"/>
      <c r="AI745" s="177"/>
      <c r="AJ745" s="177"/>
      <c r="AK745" s="177"/>
      <c r="AL745" s="177"/>
      <c r="AM745" s="177"/>
      <c r="AN745" s="177"/>
      <c r="AO745" s="177"/>
      <c r="AP745" s="177"/>
      <c r="AQ745" s="127"/>
      <c r="AR745" s="34"/>
      <c r="AS745" s="34"/>
      <c r="AT745" s="34"/>
      <c r="AU745" s="34"/>
      <c r="AV745" s="34"/>
      <c r="AW745" s="34"/>
      <c r="AX745" s="34"/>
    </row>
    <row r="746" spans="1:50" ht="30" hidden="1">
      <c r="A746" s="64"/>
      <c r="B746" s="44" t="s">
        <v>1154</v>
      </c>
      <c r="C746" s="45" t="s">
        <v>1154</v>
      </c>
      <c r="D746" s="19"/>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179"/>
      <c r="AE746" s="176"/>
      <c r="AF746" s="177"/>
      <c r="AG746" s="177"/>
      <c r="AH746" s="177"/>
      <c r="AI746" s="177"/>
      <c r="AJ746" s="177"/>
      <c r="AK746" s="177"/>
      <c r="AL746" s="177"/>
      <c r="AM746" s="177"/>
      <c r="AN746" s="177"/>
      <c r="AO746" s="177"/>
      <c r="AP746" s="177"/>
      <c r="AQ746" s="127"/>
      <c r="AR746" s="34"/>
      <c r="AS746" s="34"/>
      <c r="AT746" s="34"/>
      <c r="AU746" s="34"/>
      <c r="AV746" s="34"/>
      <c r="AW746" s="34"/>
      <c r="AX746" s="34"/>
    </row>
    <row r="747" spans="1:50" ht="30" hidden="1">
      <c r="A747" s="64" t="s">
        <v>90</v>
      </c>
      <c r="B747" s="44" t="s">
        <v>1154</v>
      </c>
      <c r="C747" s="45">
        <v>4599</v>
      </c>
      <c r="D747" s="19"/>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179"/>
      <c r="AE747" s="176"/>
      <c r="AF747" s="177"/>
      <c r="AG747" s="177"/>
      <c r="AH747" s="177"/>
      <c r="AI747" s="177"/>
      <c r="AJ747" s="177"/>
      <c r="AK747" s="177"/>
      <c r="AL747" s="177"/>
      <c r="AM747" s="177"/>
      <c r="AN747" s="177"/>
      <c r="AO747" s="177"/>
      <c r="AP747" s="177"/>
      <c r="AQ747" s="127"/>
      <c r="AR747" s="34"/>
      <c r="AS747" s="34"/>
      <c r="AT747" s="34"/>
      <c r="AU747" s="34"/>
      <c r="AV747" s="34"/>
      <c r="AW747" s="34"/>
      <c r="AX747" s="34"/>
    </row>
    <row r="748" spans="1:50" ht="222.75" hidden="1">
      <c r="A748" s="95" t="s">
        <v>91</v>
      </c>
      <c r="B748" s="92" t="s">
        <v>878</v>
      </c>
      <c r="C748" s="79">
        <v>4600</v>
      </c>
      <c r="D748" s="94" t="s">
        <v>1693</v>
      </c>
      <c r="E748" s="94" t="s">
        <v>1693</v>
      </c>
      <c r="F748" s="94" t="s">
        <v>1693</v>
      </c>
      <c r="G748" s="94" t="s">
        <v>1693</v>
      </c>
      <c r="H748" s="94" t="s">
        <v>1693</v>
      </c>
      <c r="I748" s="94" t="s">
        <v>1693</v>
      </c>
      <c r="J748" s="94" t="s">
        <v>1693</v>
      </c>
      <c r="K748" s="94" t="s">
        <v>1693</v>
      </c>
      <c r="L748" s="94" t="s">
        <v>1693</v>
      </c>
      <c r="M748" s="94" t="s">
        <v>1693</v>
      </c>
      <c r="N748" s="94" t="s">
        <v>1693</v>
      </c>
      <c r="O748" s="94" t="s">
        <v>1693</v>
      </c>
      <c r="P748" s="94" t="s">
        <v>1693</v>
      </c>
      <c r="Q748" s="94" t="s">
        <v>1693</v>
      </c>
      <c r="R748" s="94" t="s">
        <v>1693</v>
      </c>
      <c r="S748" s="94" t="s">
        <v>1693</v>
      </c>
      <c r="T748" s="94" t="s">
        <v>1693</v>
      </c>
      <c r="U748" s="94" t="s">
        <v>1693</v>
      </c>
      <c r="V748" s="94" t="s">
        <v>1693</v>
      </c>
      <c r="W748" s="94" t="s">
        <v>1693</v>
      </c>
      <c r="X748" s="94" t="s">
        <v>1693</v>
      </c>
      <c r="Y748" s="94" t="s">
        <v>1693</v>
      </c>
      <c r="Z748" s="94" t="s">
        <v>1693</v>
      </c>
      <c r="AA748" s="94" t="s">
        <v>1693</v>
      </c>
      <c r="AB748" s="94" t="s">
        <v>1693</v>
      </c>
      <c r="AC748" s="94" t="s">
        <v>1693</v>
      </c>
      <c r="AD748" s="184" t="s">
        <v>1693</v>
      </c>
      <c r="AE748" s="184" t="s">
        <v>1693</v>
      </c>
      <c r="AF748" s="181">
        <f>AF749+AF751</f>
        <v>0</v>
      </c>
      <c r="AG748" s="181">
        <f aca="true" t="shared" si="183" ref="AG748:AX748">AG749+AG751</f>
        <v>0</v>
      </c>
      <c r="AH748" s="181">
        <f t="shared" si="183"/>
        <v>0</v>
      </c>
      <c r="AI748" s="181">
        <f t="shared" si="183"/>
        <v>0</v>
      </c>
      <c r="AJ748" s="181">
        <f t="shared" si="183"/>
        <v>0</v>
      </c>
      <c r="AK748" s="181">
        <f t="shared" si="183"/>
        <v>0</v>
      </c>
      <c r="AL748" s="181">
        <f t="shared" si="183"/>
        <v>0</v>
      </c>
      <c r="AM748" s="181">
        <f t="shared" si="183"/>
        <v>0</v>
      </c>
      <c r="AN748" s="181">
        <f t="shared" si="183"/>
        <v>0</v>
      </c>
      <c r="AO748" s="181">
        <f t="shared" si="183"/>
        <v>0</v>
      </c>
      <c r="AP748" s="181">
        <f t="shared" si="183"/>
        <v>0</v>
      </c>
      <c r="AQ748" s="129">
        <f t="shared" si="183"/>
        <v>0</v>
      </c>
      <c r="AR748" s="83">
        <f t="shared" si="183"/>
        <v>0</v>
      </c>
      <c r="AS748" s="83">
        <f t="shared" si="183"/>
        <v>0</v>
      </c>
      <c r="AT748" s="83">
        <f t="shared" si="183"/>
        <v>0</v>
      </c>
      <c r="AU748" s="83">
        <f t="shared" si="183"/>
        <v>0</v>
      </c>
      <c r="AV748" s="83">
        <f t="shared" si="183"/>
        <v>0</v>
      </c>
      <c r="AW748" s="83">
        <f t="shared" si="183"/>
        <v>0</v>
      </c>
      <c r="AX748" s="83">
        <f t="shared" si="183"/>
        <v>0</v>
      </c>
    </row>
    <row r="749" spans="1:50" ht="40.5" hidden="1">
      <c r="A749" s="95" t="s">
        <v>92</v>
      </c>
      <c r="B749" s="92" t="s">
        <v>93</v>
      </c>
      <c r="C749" s="79">
        <v>4601</v>
      </c>
      <c r="D749" s="94" t="s">
        <v>1693</v>
      </c>
      <c r="E749" s="94" t="s">
        <v>1693</v>
      </c>
      <c r="F749" s="94" t="s">
        <v>1693</v>
      </c>
      <c r="G749" s="94" t="s">
        <v>1693</v>
      </c>
      <c r="H749" s="94" t="s">
        <v>1693</v>
      </c>
      <c r="I749" s="94" t="s">
        <v>1693</v>
      </c>
      <c r="J749" s="94" t="s">
        <v>1693</v>
      </c>
      <c r="K749" s="94" t="s">
        <v>1693</v>
      </c>
      <c r="L749" s="94" t="s">
        <v>1693</v>
      </c>
      <c r="M749" s="94" t="s">
        <v>1693</v>
      </c>
      <c r="N749" s="94" t="s">
        <v>1693</v>
      </c>
      <c r="O749" s="94" t="s">
        <v>1693</v>
      </c>
      <c r="P749" s="94" t="s">
        <v>1693</v>
      </c>
      <c r="Q749" s="94" t="s">
        <v>1693</v>
      </c>
      <c r="R749" s="94" t="s">
        <v>1693</v>
      </c>
      <c r="S749" s="94" t="s">
        <v>1693</v>
      </c>
      <c r="T749" s="94" t="s">
        <v>1693</v>
      </c>
      <c r="U749" s="94" t="s">
        <v>1693</v>
      </c>
      <c r="V749" s="94" t="s">
        <v>1693</v>
      </c>
      <c r="W749" s="94" t="s">
        <v>1693</v>
      </c>
      <c r="X749" s="94" t="s">
        <v>1693</v>
      </c>
      <c r="Y749" s="94" t="s">
        <v>1693</v>
      </c>
      <c r="Z749" s="94" t="s">
        <v>1693</v>
      </c>
      <c r="AA749" s="94" t="s">
        <v>1693</v>
      </c>
      <c r="AB749" s="94" t="s">
        <v>1693</v>
      </c>
      <c r="AC749" s="94" t="s">
        <v>1693</v>
      </c>
      <c r="AD749" s="184" t="s">
        <v>1693</v>
      </c>
      <c r="AE749" s="184" t="s">
        <v>1693</v>
      </c>
      <c r="AF749" s="181">
        <f>SUM(AF750:AF750)</f>
        <v>0</v>
      </c>
      <c r="AG749" s="181">
        <f aca="true" t="shared" si="184" ref="AG749:AX749">SUM(AG750:AG750)</f>
        <v>0</v>
      </c>
      <c r="AH749" s="181">
        <f t="shared" si="184"/>
        <v>0</v>
      </c>
      <c r="AI749" s="181">
        <f t="shared" si="184"/>
        <v>0</v>
      </c>
      <c r="AJ749" s="181">
        <f t="shared" si="184"/>
        <v>0</v>
      </c>
      <c r="AK749" s="181">
        <f t="shared" si="184"/>
        <v>0</v>
      </c>
      <c r="AL749" s="181">
        <f t="shared" si="184"/>
        <v>0</v>
      </c>
      <c r="AM749" s="181">
        <f t="shared" si="184"/>
        <v>0</v>
      </c>
      <c r="AN749" s="181">
        <f t="shared" si="184"/>
        <v>0</v>
      </c>
      <c r="AO749" s="181">
        <f t="shared" si="184"/>
        <v>0</v>
      </c>
      <c r="AP749" s="181">
        <f t="shared" si="184"/>
        <v>0</v>
      </c>
      <c r="AQ749" s="129">
        <f t="shared" si="184"/>
        <v>0</v>
      </c>
      <c r="AR749" s="83">
        <f t="shared" si="184"/>
        <v>0</v>
      </c>
      <c r="AS749" s="83">
        <f t="shared" si="184"/>
        <v>0</v>
      </c>
      <c r="AT749" s="83">
        <f t="shared" si="184"/>
        <v>0</v>
      </c>
      <c r="AU749" s="83">
        <f t="shared" si="184"/>
        <v>0</v>
      </c>
      <c r="AV749" s="83">
        <f t="shared" si="184"/>
        <v>0</v>
      </c>
      <c r="AW749" s="83">
        <f t="shared" si="184"/>
        <v>0</v>
      </c>
      <c r="AX749" s="83">
        <f t="shared" si="184"/>
        <v>0</v>
      </c>
    </row>
    <row r="750" spans="1:50" ht="40.5" hidden="1">
      <c r="A750" s="47" t="s">
        <v>94</v>
      </c>
      <c r="B750" s="31" t="s">
        <v>95</v>
      </c>
      <c r="C750" s="30">
        <v>4602</v>
      </c>
      <c r="D750" s="19"/>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179"/>
      <c r="AE750" s="176"/>
      <c r="AF750" s="177"/>
      <c r="AG750" s="177"/>
      <c r="AH750" s="177"/>
      <c r="AI750" s="177"/>
      <c r="AJ750" s="177"/>
      <c r="AK750" s="178">
        <f>AJ750</f>
        <v>0</v>
      </c>
      <c r="AL750" s="177"/>
      <c r="AM750" s="177"/>
      <c r="AN750" s="177"/>
      <c r="AO750" s="177"/>
      <c r="AP750" s="177"/>
      <c r="AQ750" s="128">
        <f>AP750</f>
        <v>0</v>
      </c>
      <c r="AR750" s="78">
        <f>AG750</f>
        <v>0</v>
      </c>
      <c r="AS750" s="78">
        <f>AH750</f>
        <v>0</v>
      </c>
      <c r="AT750" s="78">
        <f>AI750</f>
        <v>0</v>
      </c>
      <c r="AU750" s="78">
        <f>AM750</f>
        <v>0</v>
      </c>
      <c r="AV750" s="78">
        <f>AN750</f>
        <v>0</v>
      </c>
      <c r="AW750" s="78">
        <f>AO750</f>
        <v>0</v>
      </c>
      <c r="AX750" s="104">
        <f>IF(AW750&gt;0,"нормативный и плановый",0)</f>
        <v>0</v>
      </c>
    </row>
    <row r="751" spans="1:50" ht="60.75" hidden="1">
      <c r="A751" s="95" t="s">
        <v>96</v>
      </c>
      <c r="B751" s="92" t="s">
        <v>1303</v>
      </c>
      <c r="C751" s="79">
        <v>4700</v>
      </c>
      <c r="D751" s="94" t="s">
        <v>1693</v>
      </c>
      <c r="E751" s="94" t="s">
        <v>1693</v>
      </c>
      <c r="F751" s="94" t="s">
        <v>1693</v>
      </c>
      <c r="G751" s="94" t="s">
        <v>1693</v>
      </c>
      <c r="H751" s="94" t="s">
        <v>1693</v>
      </c>
      <c r="I751" s="94" t="s">
        <v>1693</v>
      </c>
      <c r="J751" s="94" t="s">
        <v>1693</v>
      </c>
      <c r="K751" s="94" t="s">
        <v>1693</v>
      </c>
      <c r="L751" s="94" t="s">
        <v>1693</v>
      </c>
      <c r="M751" s="94" t="s">
        <v>1693</v>
      </c>
      <c r="N751" s="94" t="s">
        <v>1693</v>
      </c>
      <c r="O751" s="94" t="s">
        <v>1693</v>
      </c>
      <c r="P751" s="94" t="s">
        <v>1693</v>
      </c>
      <c r="Q751" s="94" t="s">
        <v>1693</v>
      </c>
      <c r="R751" s="94" t="s">
        <v>1693</v>
      </c>
      <c r="S751" s="94" t="s">
        <v>1693</v>
      </c>
      <c r="T751" s="94" t="s">
        <v>1693</v>
      </c>
      <c r="U751" s="94" t="s">
        <v>1693</v>
      </c>
      <c r="V751" s="94" t="s">
        <v>1693</v>
      </c>
      <c r="W751" s="94" t="s">
        <v>1693</v>
      </c>
      <c r="X751" s="94" t="s">
        <v>1693</v>
      </c>
      <c r="Y751" s="94" t="s">
        <v>1693</v>
      </c>
      <c r="Z751" s="94" t="s">
        <v>1693</v>
      </c>
      <c r="AA751" s="94" t="s">
        <v>1693</v>
      </c>
      <c r="AB751" s="94" t="s">
        <v>1693</v>
      </c>
      <c r="AC751" s="94" t="s">
        <v>1693</v>
      </c>
      <c r="AD751" s="184" t="s">
        <v>1693</v>
      </c>
      <c r="AE751" s="184" t="s">
        <v>1693</v>
      </c>
      <c r="AF751" s="181">
        <f>AF752+AF760</f>
        <v>0</v>
      </c>
      <c r="AG751" s="181">
        <f aca="true" t="shared" si="185" ref="AG751:AX751">AG752+AG760</f>
        <v>0</v>
      </c>
      <c r="AH751" s="181">
        <f t="shared" si="185"/>
        <v>0</v>
      </c>
      <c r="AI751" s="181">
        <f t="shared" si="185"/>
        <v>0</v>
      </c>
      <c r="AJ751" s="181">
        <f t="shared" si="185"/>
        <v>0</v>
      </c>
      <c r="AK751" s="181">
        <f t="shared" si="185"/>
        <v>0</v>
      </c>
      <c r="AL751" s="181">
        <f t="shared" si="185"/>
        <v>0</v>
      </c>
      <c r="AM751" s="181">
        <f t="shared" si="185"/>
        <v>0</v>
      </c>
      <c r="AN751" s="181">
        <f t="shared" si="185"/>
        <v>0</v>
      </c>
      <c r="AO751" s="181">
        <f t="shared" si="185"/>
        <v>0</v>
      </c>
      <c r="AP751" s="181">
        <f t="shared" si="185"/>
        <v>0</v>
      </c>
      <c r="AQ751" s="129">
        <f t="shared" si="185"/>
        <v>0</v>
      </c>
      <c r="AR751" s="83">
        <f t="shared" si="185"/>
        <v>0</v>
      </c>
      <c r="AS751" s="83">
        <f t="shared" si="185"/>
        <v>0</v>
      </c>
      <c r="AT751" s="83">
        <f t="shared" si="185"/>
        <v>0</v>
      </c>
      <c r="AU751" s="83">
        <f t="shared" si="185"/>
        <v>0</v>
      </c>
      <c r="AV751" s="83">
        <f t="shared" si="185"/>
        <v>0</v>
      </c>
      <c r="AW751" s="83">
        <f t="shared" si="185"/>
        <v>0</v>
      </c>
      <c r="AX751" s="83">
        <f t="shared" si="185"/>
        <v>0</v>
      </c>
    </row>
    <row r="752" spans="1:50" ht="202.5" hidden="1">
      <c r="A752" s="95" t="s">
        <v>97</v>
      </c>
      <c r="B752" s="92" t="s">
        <v>879</v>
      </c>
      <c r="C752" s="79">
        <v>4701</v>
      </c>
      <c r="D752" s="94" t="s">
        <v>1693</v>
      </c>
      <c r="E752" s="94" t="s">
        <v>1693</v>
      </c>
      <c r="F752" s="94" t="s">
        <v>1693</v>
      </c>
      <c r="G752" s="94" t="s">
        <v>1693</v>
      </c>
      <c r="H752" s="94" t="s">
        <v>1693</v>
      </c>
      <c r="I752" s="94" t="s">
        <v>1693</v>
      </c>
      <c r="J752" s="94" t="s">
        <v>1693</v>
      </c>
      <c r="K752" s="94" t="s">
        <v>1693</v>
      </c>
      <c r="L752" s="94" t="s">
        <v>1693</v>
      </c>
      <c r="M752" s="94" t="s">
        <v>1693</v>
      </c>
      <c r="N752" s="94" t="s">
        <v>1693</v>
      </c>
      <c r="O752" s="94" t="s">
        <v>1693</v>
      </c>
      <c r="P752" s="94" t="s">
        <v>1693</v>
      </c>
      <c r="Q752" s="94" t="s">
        <v>1693</v>
      </c>
      <c r="R752" s="94" t="s">
        <v>1693</v>
      </c>
      <c r="S752" s="94" t="s">
        <v>1693</v>
      </c>
      <c r="T752" s="94" t="s">
        <v>1693</v>
      </c>
      <c r="U752" s="94" t="s">
        <v>1693</v>
      </c>
      <c r="V752" s="94" t="s">
        <v>1693</v>
      </c>
      <c r="W752" s="94" t="s">
        <v>1693</v>
      </c>
      <c r="X752" s="94" t="s">
        <v>1693</v>
      </c>
      <c r="Y752" s="94" t="s">
        <v>1693</v>
      </c>
      <c r="Z752" s="94" t="s">
        <v>1693</v>
      </c>
      <c r="AA752" s="94" t="s">
        <v>1693</v>
      </c>
      <c r="AB752" s="94" t="s">
        <v>1693</v>
      </c>
      <c r="AC752" s="94" t="s">
        <v>1693</v>
      </c>
      <c r="AD752" s="184" t="s">
        <v>1693</v>
      </c>
      <c r="AE752" s="184" t="s">
        <v>1693</v>
      </c>
      <c r="AF752" s="181">
        <f>SUM(AF753:AF759)</f>
        <v>0</v>
      </c>
      <c r="AG752" s="181">
        <f aca="true" t="shared" si="186" ref="AG752:AX752">SUM(AG753:AG759)</f>
        <v>0</v>
      </c>
      <c r="AH752" s="181">
        <f t="shared" si="186"/>
        <v>0</v>
      </c>
      <c r="AI752" s="181">
        <f t="shared" si="186"/>
        <v>0</v>
      </c>
      <c r="AJ752" s="181">
        <f t="shared" si="186"/>
        <v>0</v>
      </c>
      <c r="AK752" s="181">
        <f t="shared" si="186"/>
        <v>0</v>
      </c>
      <c r="AL752" s="181">
        <f t="shared" si="186"/>
        <v>0</v>
      </c>
      <c r="AM752" s="181">
        <f t="shared" si="186"/>
        <v>0</v>
      </c>
      <c r="AN752" s="181">
        <f t="shared" si="186"/>
        <v>0</v>
      </c>
      <c r="AO752" s="181">
        <f t="shared" si="186"/>
        <v>0</v>
      </c>
      <c r="AP752" s="181">
        <f t="shared" si="186"/>
        <v>0</v>
      </c>
      <c r="AQ752" s="129">
        <f t="shared" si="186"/>
        <v>0</v>
      </c>
      <c r="AR752" s="83">
        <f t="shared" si="186"/>
        <v>0</v>
      </c>
      <c r="AS752" s="83">
        <f t="shared" si="186"/>
        <v>0</v>
      </c>
      <c r="AT752" s="83">
        <f t="shared" si="186"/>
        <v>0</v>
      </c>
      <c r="AU752" s="83">
        <f t="shared" si="186"/>
        <v>0</v>
      </c>
      <c r="AV752" s="83">
        <f t="shared" si="186"/>
        <v>0</v>
      </c>
      <c r="AW752" s="83">
        <f t="shared" si="186"/>
        <v>0</v>
      </c>
      <c r="AX752" s="83">
        <f t="shared" si="186"/>
        <v>0</v>
      </c>
    </row>
    <row r="753" spans="1:50" ht="162" hidden="1">
      <c r="A753" s="30" t="s">
        <v>98</v>
      </c>
      <c r="B753" s="60" t="s">
        <v>139</v>
      </c>
      <c r="C753" s="61">
        <v>4702</v>
      </c>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179"/>
      <c r="AE753" s="176"/>
      <c r="AF753" s="177"/>
      <c r="AG753" s="177"/>
      <c r="AH753" s="177"/>
      <c r="AI753" s="177"/>
      <c r="AJ753" s="177"/>
      <c r="AK753" s="178">
        <f>AJ753</f>
        <v>0</v>
      </c>
      <c r="AL753" s="177"/>
      <c r="AM753" s="177"/>
      <c r="AN753" s="177"/>
      <c r="AO753" s="177"/>
      <c r="AP753" s="177"/>
      <c r="AQ753" s="128">
        <f>AP753</f>
        <v>0</v>
      </c>
      <c r="AR753" s="78">
        <f aca="true" t="shared" si="187" ref="AR753:AT757">AG753</f>
        <v>0</v>
      </c>
      <c r="AS753" s="78">
        <f t="shared" si="187"/>
        <v>0</v>
      </c>
      <c r="AT753" s="78">
        <f t="shared" si="187"/>
        <v>0</v>
      </c>
      <c r="AU753" s="78">
        <f aca="true" t="shared" si="188" ref="AU753:AW757">AM753</f>
        <v>0</v>
      </c>
      <c r="AV753" s="78">
        <f t="shared" si="188"/>
        <v>0</v>
      </c>
      <c r="AW753" s="78">
        <f t="shared" si="188"/>
        <v>0</v>
      </c>
      <c r="AX753" s="104">
        <f>IF(AW753&gt;0,"нормативный и плановый",0)</f>
        <v>0</v>
      </c>
    </row>
    <row r="754" spans="1:50" ht="409.5" hidden="1">
      <c r="A754" s="30" t="s">
        <v>99</v>
      </c>
      <c r="B754" s="51" t="s">
        <v>468</v>
      </c>
      <c r="C754" s="45">
        <v>4703</v>
      </c>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179"/>
      <c r="AE754" s="176"/>
      <c r="AF754" s="177"/>
      <c r="AG754" s="177"/>
      <c r="AH754" s="177"/>
      <c r="AI754" s="177"/>
      <c r="AJ754" s="177"/>
      <c r="AK754" s="178">
        <f>AJ754</f>
        <v>0</v>
      </c>
      <c r="AL754" s="177"/>
      <c r="AM754" s="177"/>
      <c r="AN754" s="177"/>
      <c r="AO754" s="177"/>
      <c r="AP754" s="177"/>
      <c r="AQ754" s="128">
        <f>AP754</f>
        <v>0</v>
      </c>
      <c r="AR754" s="78">
        <f t="shared" si="187"/>
        <v>0</v>
      </c>
      <c r="AS754" s="78">
        <f t="shared" si="187"/>
        <v>0</v>
      </c>
      <c r="AT754" s="78">
        <f t="shared" si="187"/>
        <v>0</v>
      </c>
      <c r="AU754" s="78">
        <f t="shared" si="188"/>
        <v>0</v>
      </c>
      <c r="AV754" s="78">
        <f t="shared" si="188"/>
        <v>0</v>
      </c>
      <c r="AW754" s="78">
        <f t="shared" si="188"/>
        <v>0</v>
      </c>
      <c r="AX754" s="104">
        <f>IF(AW754&gt;0,"нормативный и плановый",0)</f>
        <v>0</v>
      </c>
    </row>
    <row r="755" spans="1:50" ht="409.5" hidden="1">
      <c r="A755" s="30" t="s">
        <v>100</v>
      </c>
      <c r="B755" s="51" t="s">
        <v>469</v>
      </c>
      <c r="C755" s="45">
        <v>4704</v>
      </c>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179"/>
      <c r="AE755" s="176"/>
      <c r="AF755" s="177"/>
      <c r="AG755" s="177"/>
      <c r="AH755" s="177"/>
      <c r="AI755" s="177"/>
      <c r="AJ755" s="177"/>
      <c r="AK755" s="178">
        <f>AJ755</f>
        <v>0</v>
      </c>
      <c r="AL755" s="177"/>
      <c r="AM755" s="177"/>
      <c r="AN755" s="177"/>
      <c r="AO755" s="177"/>
      <c r="AP755" s="177"/>
      <c r="AQ755" s="128">
        <f>AP755</f>
        <v>0</v>
      </c>
      <c r="AR755" s="78">
        <f t="shared" si="187"/>
        <v>0</v>
      </c>
      <c r="AS755" s="78">
        <f t="shared" si="187"/>
        <v>0</v>
      </c>
      <c r="AT755" s="78">
        <f t="shared" si="187"/>
        <v>0</v>
      </c>
      <c r="AU755" s="78">
        <f t="shared" si="188"/>
        <v>0</v>
      </c>
      <c r="AV755" s="78">
        <f t="shared" si="188"/>
        <v>0</v>
      </c>
      <c r="AW755" s="78">
        <f t="shared" si="188"/>
        <v>0</v>
      </c>
      <c r="AX755" s="104">
        <f>IF(AW755&gt;0,"нормативный и плановый",0)</f>
        <v>0</v>
      </c>
    </row>
    <row r="756" spans="1:50" ht="141.75" hidden="1">
      <c r="A756" s="30" t="s">
        <v>101</v>
      </c>
      <c r="B756" s="51" t="s">
        <v>470</v>
      </c>
      <c r="C756" s="45">
        <v>4705</v>
      </c>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179"/>
      <c r="AE756" s="176"/>
      <c r="AF756" s="177"/>
      <c r="AG756" s="177"/>
      <c r="AH756" s="177"/>
      <c r="AI756" s="177"/>
      <c r="AJ756" s="177"/>
      <c r="AK756" s="178">
        <f>AJ756</f>
        <v>0</v>
      </c>
      <c r="AL756" s="177"/>
      <c r="AM756" s="177"/>
      <c r="AN756" s="177"/>
      <c r="AO756" s="177"/>
      <c r="AP756" s="177"/>
      <c r="AQ756" s="128">
        <f>AP756</f>
        <v>0</v>
      </c>
      <c r="AR756" s="78">
        <f t="shared" si="187"/>
        <v>0</v>
      </c>
      <c r="AS756" s="78">
        <f t="shared" si="187"/>
        <v>0</v>
      </c>
      <c r="AT756" s="78">
        <f t="shared" si="187"/>
        <v>0</v>
      </c>
      <c r="AU756" s="78">
        <f t="shared" si="188"/>
        <v>0</v>
      </c>
      <c r="AV756" s="78">
        <f t="shared" si="188"/>
        <v>0</v>
      </c>
      <c r="AW756" s="78">
        <f t="shared" si="188"/>
        <v>0</v>
      </c>
      <c r="AX756" s="104">
        <f>IF(AW756&gt;0,"нормативный и плановый",0)</f>
        <v>0</v>
      </c>
    </row>
    <row r="757" spans="1:50" ht="81" hidden="1">
      <c r="A757" s="30" t="s">
        <v>242</v>
      </c>
      <c r="B757" s="51" t="s">
        <v>148</v>
      </c>
      <c r="C757" s="45">
        <v>4706</v>
      </c>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179"/>
      <c r="AE757" s="176"/>
      <c r="AF757" s="177"/>
      <c r="AG757" s="177"/>
      <c r="AH757" s="177"/>
      <c r="AI757" s="177"/>
      <c r="AJ757" s="177"/>
      <c r="AK757" s="178">
        <f>AJ757</f>
        <v>0</v>
      </c>
      <c r="AL757" s="177"/>
      <c r="AM757" s="177"/>
      <c r="AN757" s="177"/>
      <c r="AO757" s="177"/>
      <c r="AP757" s="177"/>
      <c r="AQ757" s="128">
        <f>AP757</f>
        <v>0</v>
      </c>
      <c r="AR757" s="78">
        <f t="shared" si="187"/>
        <v>0</v>
      </c>
      <c r="AS757" s="78">
        <f t="shared" si="187"/>
        <v>0</v>
      </c>
      <c r="AT757" s="78">
        <f t="shared" si="187"/>
        <v>0</v>
      </c>
      <c r="AU757" s="78">
        <f t="shared" si="188"/>
        <v>0</v>
      </c>
      <c r="AV757" s="78">
        <f t="shared" si="188"/>
        <v>0</v>
      </c>
      <c r="AW757" s="78">
        <f t="shared" si="188"/>
        <v>0</v>
      </c>
      <c r="AX757" s="104">
        <f>IF(AW757&gt;0,"нормативный и плановый",0)</f>
        <v>0</v>
      </c>
    </row>
    <row r="758" spans="1:50" ht="19.5" customHeight="1" hidden="1">
      <c r="A758" s="30" t="s">
        <v>1154</v>
      </c>
      <c r="B758" s="44" t="s">
        <v>1154</v>
      </c>
      <c r="C758" s="45" t="s">
        <v>1154</v>
      </c>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179"/>
      <c r="AE758" s="176"/>
      <c r="AF758" s="177"/>
      <c r="AG758" s="177"/>
      <c r="AH758" s="177"/>
      <c r="AI758" s="177"/>
      <c r="AJ758" s="177"/>
      <c r="AK758" s="177"/>
      <c r="AL758" s="177"/>
      <c r="AM758" s="177"/>
      <c r="AN758" s="177"/>
      <c r="AO758" s="177"/>
      <c r="AP758" s="177"/>
      <c r="AQ758" s="127"/>
      <c r="AR758" s="34"/>
      <c r="AS758" s="34"/>
      <c r="AT758" s="34"/>
      <c r="AU758" s="34"/>
      <c r="AV758" s="34"/>
      <c r="AW758" s="34"/>
      <c r="AX758" s="34"/>
    </row>
    <row r="759" spans="1:50" ht="18" customHeight="1" hidden="1">
      <c r="A759" s="30" t="s">
        <v>243</v>
      </c>
      <c r="B759" s="62" t="s">
        <v>1154</v>
      </c>
      <c r="C759" s="63">
        <v>4799</v>
      </c>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179"/>
      <c r="AE759" s="176"/>
      <c r="AF759" s="177"/>
      <c r="AG759" s="177"/>
      <c r="AH759" s="177"/>
      <c r="AI759" s="177"/>
      <c r="AJ759" s="177"/>
      <c r="AK759" s="177"/>
      <c r="AL759" s="177"/>
      <c r="AM759" s="177"/>
      <c r="AN759" s="177"/>
      <c r="AO759" s="177"/>
      <c r="AP759" s="177"/>
      <c r="AQ759" s="127"/>
      <c r="AR759" s="34"/>
      <c r="AS759" s="34"/>
      <c r="AT759" s="34"/>
      <c r="AU759" s="34"/>
      <c r="AV759" s="34"/>
      <c r="AW759" s="34"/>
      <c r="AX759" s="34"/>
    </row>
    <row r="760" spans="1:50" ht="81" hidden="1">
      <c r="A760" s="95" t="s">
        <v>244</v>
      </c>
      <c r="B760" s="92" t="s">
        <v>880</v>
      </c>
      <c r="C760" s="79">
        <v>4800</v>
      </c>
      <c r="D760" s="94" t="s">
        <v>1693</v>
      </c>
      <c r="E760" s="94" t="s">
        <v>1693</v>
      </c>
      <c r="F760" s="94" t="s">
        <v>1693</v>
      </c>
      <c r="G760" s="94" t="s">
        <v>1693</v>
      </c>
      <c r="H760" s="94" t="s">
        <v>1693</v>
      </c>
      <c r="I760" s="94" t="s">
        <v>1693</v>
      </c>
      <c r="J760" s="94" t="s">
        <v>1693</v>
      </c>
      <c r="K760" s="94" t="s">
        <v>1693</v>
      </c>
      <c r="L760" s="94" t="s">
        <v>1693</v>
      </c>
      <c r="M760" s="94" t="s">
        <v>1693</v>
      </c>
      <c r="N760" s="94" t="s">
        <v>1693</v>
      </c>
      <c r="O760" s="94" t="s">
        <v>1693</v>
      </c>
      <c r="P760" s="94" t="s">
        <v>1693</v>
      </c>
      <c r="Q760" s="94" t="s">
        <v>1693</v>
      </c>
      <c r="R760" s="94" t="s">
        <v>1693</v>
      </c>
      <c r="S760" s="94" t="s">
        <v>1693</v>
      </c>
      <c r="T760" s="94" t="s">
        <v>1693</v>
      </c>
      <c r="U760" s="94" t="s">
        <v>1693</v>
      </c>
      <c r="V760" s="94" t="s">
        <v>1693</v>
      </c>
      <c r="W760" s="94" t="s">
        <v>1693</v>
      </c>
      <c r="X760" s="94" t="s">
        <v>1693</v>
      </c>
      <c r="Y760" s="94" t="s">
        <v>1693</v>
      </c>
      <c r="Z760" s="94" t="s">
        <v>1693</v>
      </c>
      <c r="AA760" s="94" t="s">
        <v>1693</v>
      </c>
      <c r="AB760" s="94" t="s">
        <v>1693</v>
      </c>
      <c r="AC760" s="94" t="s">
        <v>1693</v>
      </c>
      <c r="AD760" s="184" t="s">
        <v>1693</v>
      </c>
      <c r="AE760" s="184" t="s">
        <v>1693</v>
      </c>
      <c r="AF760" s="181">
        <f>SUM(AF761:AF764)</f>
        <v>0</v>
      </c>
      <c r="AG760" s="181">
        <f aca="true" t="shared" si="189" ref="AG760:AX760">SUM(AG761:AG764)</f>
        <v>0</v>
      </c>
      <c r="AH760" s="181">
        <f t="shared" si="189"/>
        <v>0</v>
      </c>
      <c r="AI760" s="181">
        <f t="shared" si="189"/>
        <v>0</v>
      </c>
      <c r="AJ760" s="181">
        <f t="shared" si="189"/>
        <v>0</v>
      </c>
      <c r="AK760" s="181">
        <f t="shared" si="189"/>
        <v>0</v>
      </c>
      <c r="AL760" s="181">
        <f t="shared" si="189"/>
        <v>0</v>
      </c>
      <c r="AM760" s="181">
        <f t="shared" si="189"/>
        <v>0</v>
      </c>
      <c r="AN760" s="181">
        <f t="shared" si="189"/>
        <v>0</v>
      </c>
      <c r="AO760" s="181">
        <f t="shared" si="189"/>
        <v>0</v>
      </c>
      <c r="AP760" s="181">
        <f t="shared" si="189"/>
        <v>0</v>
      </c>
      <c r="AQ760" s="129">
        <f t="shared" si="189"/>
        <v>0</v>
      </c>
      <c r="AR760" s="83">
        <f t="shared" si="189"/>
        <v>0</v>
      </c>
      <c r="AS760" s="83">
        <f t="shared" si="189"/>
        <v>0</v>
      </c>
      <c r="AT760" s="83">
        <f t="shared" si="189"/>
        <v>0</v>
      </c>
      <c r="AU760" s="83">
        <f t="shared" si="189"/>
        <v>0</v>
      </c>
      <c r="AV760" s="83">
        <f t="shared" si="189"/>
        <v>0</v>
      </c>
      <c r="AW760" s="83">
        <f t="shared" si="189"/>
        <v>0</v>
      </c>
      <c r="AX760" s="83">
        <f t="shared" si="189"/>
        <v>0</v>
      </c>
    </row>
    <row r="761" spans="1:50" ht="40.5" hidden="1">
      <c r="A761" s="47" t="s">
        <v>245</v>
      </c>
      <c r="B761" s="31" t="s">
        <v>1154</v>
      </c>
      <c r="C761" s="30">
        <v>4801</v>
      </c>
      <c r="D761" s="19"/>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179"/>
      <c r="AE761" s="176"/>
      <c r="AF761" s="177"/>
      <c r="AG761" s="177"/>
      <c r="AH761" s="177"/>
      <c r="AI761" s="177"/>
      <c r="AJ761" s="177"/>
      <c r="AK761" s="177"/>
      <c r="AL761" s="177"/>
      <c r="AM761" s="177"/>
      <c r="AN761" s="177"/>
      <c r="AO761" s="177"/>
      <c r="AP761" s="177"/>
      <c r="AQ761" s="127"/>
      <c r="AR761" s="34"/>
      <c r="AS761" s="34"/>
      <c r="AT761" s="34"/>
      <c r="AU761" s="34"/>
      <c r="AV761" s="34"/>
      <c r="AW761" s="34"/>
      <c r="AX761" s="34"/>
    </row>
    <row r="762" spans="1:50" ht="40.5" hidden="1">
      <c r="A762" s="47" t="s">
        <v>246</v>
      </c>
      <c r="B762" s="31" t="s">
        <v>1154</v>
      </c>
      <c r="C762" s="30">
        <v>4802</v>
      </c>
      <c r="D762" s="19"/>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179"/>
      <c r="AE762" s="176"/>
      <c r="AF762" s="177"/>
      <c r="AG762" s="177"/>
      <c r="AH762" s="177"/>
      <c r="AI762" s="177"/>
      <c r="AJ762" s="177"/>
      <c r="AK762" s="177"/>
      <c r="AL762" s="177"/>
      <c r="AM762" s="177"/>
      <c r="AN762" s="177"/>
      <c r="AO762" s="177"/>
      <c r="AP762" s="177"/>
      <c r="AQ762" s="127"/>
      <c r="AR762" s="34"/>
      <c r="AS762" s="34"/>
      <c r="AT762" s="34"/>
      <c r="AU762" s="34"/>
      <c r="AV762" s="34"/>
      <c r="AW762" s="34"/>
      <c r="AX762" s="34"/>
    </row>
    <row r="763" spans="1:50" ht="30" hidden="1">
      <c r="A763" s="47" t="s">
        <v>1154</v>
      </c>
      <c r="B763" s="31" t="s">
        <v>1154</v>
      </c>
      <c r="C763" s="30" t="s">
        <v>1154</v>
      </c>
      <c r="D763" s="19"/>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179"/>
      <c r="AE763" s="176"/>
      <c r="AF763" s="177"/>
      <c r="AG763" s="177"/>
      <c r="AH763" s="177"/>
      <c r="AI763" s="177"/>
      <c r="AJ763" s="177"/>
      <c r="AK763" s="177"/>
      <c r="AL763" s="177"/>
      <c r="AM763" s="177"/>
      <c r="AN763" s="177"/>
      <c r="AO763" s="177"/>
      <c r="AP763" s="177"/>
      <c r="AQ763" s="127"/>
      <c r="AR763" s="34"/>
      <c r="AS763" s="34"/>
      <c r="AT763" s="34"/>
      <c r="AU763" s="34"/>
      <c r="AV763" s="34"/>
      <c r="AW763" s="34"/>
      <c r="AX763" s="34"/>
    </row>
    <row r="764" spans="1:50" ht="18" customHeight="1" hidden="1">
      <c r="A764" s="47" t="s">
        <v>247</v>
      </c>
      <c r="B764" s="37" t="s">
        <v>1154</v>
      </c>
      <c r="C764" s="43">
        <v>4899</v>
      </c>
      <c r="D764" s="19"/>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179"/>
      <c r="AE764" s="176"/>
      <c r="AF764" s="177"/>
      <c r="AG764" s="177"/>
      <c r="AH764" s="177"/>
      <c r="AI764" s="177"/>
      <c r="AJ764" s="177"/>
      <c r="AK764" s="177"/>
      <c r="AL764" s="177"/>
      <c r="AM764" s="177"/>
      <c r="AN764" s="177"/>
      <c r="AO764" s="177"/>
      <c r="AP764" s="177"/>
      <c r="AQ764" s="127"/>
      <c r="AR764" s="34"/>
      <c r="AS764" s="34"/>
      <c r="AT764" s="34"/>
      <c r="AU764" s="34"/>
      <c r="AV764" s="34"/>
      <c r="AW764" s="34"/>
      <c r="AX764" s="34"/>
    </row>
    <row r="765" spans="1:50" ht="121.5">
      <c r="A765" s="53" t="s">
        <v>248</v>
      </c>
      <c r="B765" s="59" t="s">
        <v>881</v>
      </c>
      <c r="C765" s="25">
        <v>4900</v>
      </c>
      <c r="D765" s="54" t="s">
        <v>1693</v>
      </c>
      <c r="E765" s="28" t="s">
        <v>1693</v>
      </c>
      <c r="F765" s="28" t="s">
        <v>1693</v>
      </c>
      <c r="G765" s="28" t="s">
        <v>1693</v>
      </c>
      <c r="H765" s="28" t="s">
        <v>1693</v>
      </c>
      <c r="I765" s="28" t="s">
        <v>1693</v>
      </c>
      <c r="J765" s="28" t="s">
        <v>1693</v>
      </c>
      <c r="K765" s="28" t="s">
        <v>1693</v>
      </c>
      <c r="L765" s="28" t="s">
        <v>1693</v>
      </c>
      <c r="M765" s="28" t="s">
        <v>1693</v>
      </c>
      <c r="N765" s="28" t="s">
        <v>1693</v>
      </c>
      <c r="O765" s="28" t="s">
        <v>1693</v>
      </c>
      <c r="P765" s="28" t="s">
        <v>1693</v>
      </c>
      <c r="Q765" s="28" t="s">
        <v>1693</v>
      </c>
      <c r="R765" s="28" t="s">
        <v>1693</v>
      </c>
      <c r="S765" s="28" t="s">
        <v>1693</v>
      </c>
      <c r="T765" s="28" t="s">
        <v>1693</v>
      </c>
      <c r="U765" s="28" t="s">
        <v>1693</v>
      </c>
      <c r="V765" s="28" t="s">
        <v>1693</v>
      </c>
      <c r="W765" s="28" t="s">
        <v>1693</v>
      </c>
      <c r="X765" s="28" t="s">
        <v>1693</v>
      </c>
      <c r="Y765" s="28" t="s">
        <v>1693</v>
      </c>
      <c r="Z765" s="28" t="s">
        <v>1693</v>
      </c>
      <c r="AA765" s="28" t="s">
        <v>1693</v>
      </c>
      <c r="AB765" s="28" t="s">
        <v>1693</v>
      </c>
      <c r="AC765" s="28" t="s">
        <v>1693</v>
      </c>
      <c r="AD765" s="185" t="s">
        <v>1693</v>
      </c>
      <c r="AE765" s="185" t="s">
        <v>1693</v>
      </c>
      <c r="AF765" s="186">
        <f aca="true" t="shared" si="190" ref="AF765:AX765">AF766+AF847+AF869+AF899+AF1004</f>
        <v>211589.29999999996</v>
      </c>
      <c r="AG765" s="186">
        <f t="shared" si="190"/>
        <v>189162.19999999998</v>
      </c>
      <c r="AH765" s="186">
        <f t="shared" si="190"/>
        <v>189650.6</v>
      </c>
      <c r="AI765" s="186">
        <f t="shared" si="190"/>
        <v>75608.99999999999</v>
      </c>
      <c r="AJ765" s="186">
        <f t="shared" si="190"/>
        <v>74801.2</v>
      </c>
      <c r="AK765" s="186">
        <f t="shared" si="190"/>
        <v>74801.2</v>
      </c>
      <c r="AL765" s="186">
        <f t="shared" si="190"/>
        <v>162496.09999999998</v>
      </c>
      <c r="AM765" s="186">
        <f t="shared" si="190"/>
        <v>140068.99999999997</v>
      </c>
      <c r="AN765" s="186">
        <f t="shared" si="190"/>
        <v>135675</v>
      </c>
      <c r="AO765" s="186">
        <f t="shared" si="190"/>
        <v>75608.99999999999</v>
      </c>
      <c r="AP765" s="186">
        <f t="shared" si="190"/>
        <v>74801.2</v>
      </c>
      <c r="AQ765" s="131">
        <f t="shared" si="190"/>
        <v>74801.2</v>
      </c>
      <c r="AR765" s="29">
        <f t="shared" si="190"/>
        <v>189162.19999999998</v>
      </c>
      <c r="AS765" s="29">
        <f t="shared" si="190"/>
        <v>189650.6</v>
      </c>
      <c r="AT765" s="29">
        <f t="shared" si="190"/>
        <v>75608.99999999999</v>
      </c>
      <c r="AU765" s="29">
        <f t="shared" si="190"/>
        <v>140068.99999999997</v>
      </c>
      <c r="AV765" s="29">
        <f t="shared" si="190"/>
        <v>135675</v>
      </c>
      <c r="AW765" s="29">
        <f t="shared" si="190"/>
        <v>75608.99999999999</v>
      </c>
      <c r="AX765" s="29">
        <f t="shared" si="190"/>
        <v>0</v>
      </c>
    </row>
    <row r="766" spans="1:50" ht="162">
      <c r="A766" s="95" t="s">
        <v>249</v>
      </c>
      <c r="B766" s="92" t="s">
        <v>882</v>
      </c>
      <c r="C766" s="79">
        <v>4901</v>
      </c>
      <c r="D766" s="94" t="s">
        <v>1693</v>
      </c>
      <c r="E766" s="82" t="s">
        <v>1693</v>
      </c>
      <c r="F766" s="82" t="s">
        <v>1693</v>
      </c>
      <c r="G766" s="82" t="s">
        <v>1693</v>
      </c>
      <c r="H766" s="82" t="s">
        <v>1693</v>
      </c>
      <c r="I766" s="82" t="s">
        <v>1693</v>
      </c>
      <c r="J766" s="82" t="s">
        <v>1693</v>
      </c>
      <c r="K766" s="82" t="s">
        <v>1693</v>
      </c>
      <c r="L766" s="82" t="s">
        <v>1693</v>
      </c>
      <c r="M766" s="82" t="s">
        <v>1693</v>
      </c>
      <c r="N766" s="82" t="s">
        <v>1693</v>
      </c>
      <c r="O766" s="82" t="s">
        <v>1693</v>
      </c>
      <c r="P766" s="82" t="s">
        <v>1693</v>
      </c>
      <c r="Q766" s="82" t="s">
        <v>1693</v>
      </c>
      <c r="R766" s="82" t="s">
        <v>1693</v>
      </c>
      <c r="S766" s="82" t="s">
        <v>1693</v>
      </c>
      <c r="T766" s="82" t="s">
        <v>1693</v>
      </c>
      <c r="U766" s="82" t="s">
        <v>1693</v>
      </c>
      <c r="V766" s="82" t="s">
        <v>1693</v>
      </c>
      <c r="W766" s="82" t="s">
        <v>1693</v>
      </c>
      <c r="X766" s="82" t="s">
        <v>1693</v>
      </c>
      <c r="Y766" s="82" t="s">
        <v>1693</v>
      </c>
      <c r="Z766" s="82" t="s">
        <v>1693</v>
      </c>
      <c r="AA766" s="82" t="s">
        <v>1693</v>
      </c>
      <c r="AB766" s="82" t="s">
        <v>1693</v>
      </c>
      <c r="AC766" s="82" t="s">
        <v>1693</v>
      </c>
      <c r="AD766" s="180" t="s">
        <v>1693</v>
      </c>
      <c r="AE766" s="180" t="s">
        <v>1693</v>
      </c>
      <c r="AF766" s="181">
        <f>AF767+AF781+AF809</f>
        <v>155845.59999999998</v>
      </c>
      <c r="AG766" s="181">
        <f aca="true" t="shared" si="191" ref="AG766:AX766">AG767+AG781+AG809</f>
        <v>136784.3</v>
      </c>
      <c r="AH766" s="181">
        <f t="shared" si="191"/>
        <v>128639</v>
      </c>
      <c r="AI766" s="181">
        <f t="shared" si="191"/>
        <v>30295.6</v>
      </c>
      <c r="AJ766" s="181">
        <f t="shared" si="191"/>
        <v>29717.9</v>
      </c>
      <c r="AK766" s="181">
        <f t="shared" si="191"/>
        <v>29717.9</v>
      </c>
      <c r="AL766" s="181">
        <f t="shared" si="191"/>
        <v>106752.5</v>
      </c>
      <c r="AM766" s="181">
        <f t="shared" si="191"/>
        <v>87691.2</v>
      </c>
      <c r="AN766" s="181">
        <f t="shared" si="191"/>
        <v>74663.4</v>
      </c>
      <c r="AO766" s="181">
        <f t="shared" si="191"/>
        <v>30295.6</v>
      </c>
      <c r="AP766" s="181">
        <f t="shared" si="191"/>
        <v>29717.9</v>
      </c>
      <c r="AQ766" s="129">
        <f t="shared" si="191"/>
        <v>29717.9</v>
      </c>
      <c r="AR766" s="83">
        <f t="shared" si="191"/>
        <v>136784.3</v>
      </c>
      <c r="AS766" s="83">
        <f t="shared" si="191"/>
        <v>128639</v>
      </c>
      <c r="AT766" s="83">
        <f t="shared" si="191"/>
        <v>30295.6</v>
      </c>
      <c r="AU766" s="83">
        <f t="shared" si="191"/>
        <v>87691.2</v>
      </c>
      <c r="AV766" s="83">
        <f t="shared" si="191"/>
        <v>74663.4</v>
      </c>
      <c r="AW766" s="83">
        <f t="shared" si="191"/>
        <v>30295.6</v>
      </c>
      <c r="AX766" s="83">
        <f t="shared" si="191"/>
        <v>0</v>
      </c>
    </row>
    <row r="767" spans="1:50" ht="141.75">
      <c r="A767" s="95" t="s">
        <v>883</v>
      </c>
      <c r="B767" s="92" t="s">
        <v>884</v>
      </c>
      <c r="C767" s="79">
        <v>4902</v>
      </c>
      <c r="D767" s="94" t="s">
        <v>1693</v>
      </c>
      <c r="E767" s="82" t="s">
        <v>1693</v>
      </c>
      <c r="F767" s="82" t="s">
        <v>1693</v>
      </c>
      <c r="G767" s="82" t="s">
        <v>1693</v>
      </c>
      <c r="H767" s="82" t="s">
        <v>1693</v>
      </c>
      <c r="I767" s="82" t="s">
        <v>1693</v>
      </c>
      <c r="J767" s="82" t="s">
        <v>1693</v>
      </c>
      <c r="K767" s="82" t="s">
        <v>1693</v>
      </c>
      <c r="L767" s="82" t="s">
        <v>1693</v>
      </c>
      <c r="M767" s="82" t="s">
        <v>1693</v>
      </c>
      <c r="N767" s="82" t="s">
        <v>1693</v>
      </c>
      <c r="O767" s="82" t="s">
        <v>1693</v>
      </c>
      <c r="P767" s="82" t="s">
        <v>1693</v>
      </c>
      <c r="Q767" s="82" t="s">
        <v>1693</v>
      </c>
      <c r="R767" s="82" t="s">
        <v>1693</v>
      </c>
      <c r="S767" s="82" t="s">
        <v>1693</v>
      </c>
      <c r="T767" s="82" t="s">
        <v>1693</v>
      </c>
      <c r="U767" s="82" t="s">
        <v>1693</v>
      </c>
      <c r="V767" s="82" t="s">
        <v>1693</v>
      </c>
      <c r="W767" s="82" t="s">
        <v>1693</v>
      </c>
      <c r="X767" s="82" t="s">
        <v>1693</v>
      </c>
      <c r="Y767" s="82" t="s">
        <v>1693</v>
      </c>
      <c r="Z767" s="82" t="s">
        <v>1693</v>
      </c>
      <c r="AA767" s="82" t="s">
        <v>1693</v>
      </c>
      <c r="AB767" s="82" t="s">
        <v>1693</v>
      </c>
      <c r="AC767" s="82" t="s">
        <v>1693</v>
      </c>
      <c r="AD767" s="180" t="s">
        <v>1693</v>
      </c>
      <c r="AE767" s="180" t="s">
        <v>1693</v>
      </c>
      <c r="AF767" s="181">
        <f>SUM(AF768:AF780)</f>
        <v>138483.8</v>
      </c>
      <c r="AG767" s="181">
        <f aca="true" t="shared" si="192" ref="AG767:AX767">SUM(AG768:AG780)</f>
        <v>121099.9</v>
      </c>
      <c r="AH767" s="181">
        <f t="shared" si="192"/>
        <v>108529.6</v>
      </c>
      <c r="AI767" s="181">
        <f t="shared" si="192"/>
        <v>19233.8</v>
      </c>
      <c r="AJ767" s="181">
        <f t="shared" si="192"/>
        <v>18603</v>
      </c>
      <c r="AK767" s="181">
        <f t="shared" si="192"/>
        <v>18603</v>
      </c>
      <c r="AL767" s="181">
        <f t="shared" si="192"/>
        <v>89390.7</v>
      </c>
      <c r="AM767" s="181">
        <f t="shared" si="192"/>
        <v>72006.8</v>
      </c>
      <c r="AN767" s="181">
        <f t="shared" si="192"/>
        <v>54554</v>
      </c>
      <c r="AO767" s="181">
        <f t="shared" si="192"/>
        <v>19233.8</v>
      </c>
      <c r="AP767" s="181">
        <f t="shared" si="192"/>
        <v>18603</v>
      </c>
      <c r="AQ767" s="129">
        <f t="shared" si="192"/>
        <v>18603</v>
      </c>
      <c r="AR767" s="83">
        <f t="shared" si="192"/>
        <v>121099.9</v>
      </c>
      <c r="AS767" s="83">
        <f t="shared" si="192"/>
        <v>108529.6</v>
      </c>
      <c r="AT767" s="83">
        <f t="shared" si="192"/>
        <v>19233.8</v>
      </c>
      <c r="AU767" s="83">
        <f t="shared" si="192"/>
        <v>72006.8</v>
      </c>
      <c r="AV767" s="83">
        <f t="shared" si="192"/>
        <v>54554</v>
      </c>
      <c r="AW767" s="83">
        <f t="shared" si="192"/>
        <v>19233.8</v>
      </c>
      <c r="AX767" s="83">
        <f t="shared" si="192"/>
        <v>0</v>
      </c>
    </row>
    <row r="768" spans="1:50" ht="232.5">
      <c r="A768" s="161" t="s">
        <v>885</v>
      </c>
      <c r="B768" s="162" t="s">
        <v>357</v>
      </c>
      <c r="C768" s="142">
        <v>4903</v>
      </c>
      <c r="D768" s="143"/>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c r="AA768" s="144"/>
      <c r="AB768" s="144"/>
      <c r="AC768" s="144"/>
      <c r="AD768" s="179"/>
      <c r="AE768" s="176"/>
      <c r="AF768" s="177"/>
      <c r="AG768" s="177"/>
      <c r="AH768" s="177"/>
      <c r="AI768" s="177"/>
      <c r="AJ768" s="177"/>
      <c r="AK768" s="178">
        <f aca="true" t="shared" si="193" ref="AK768:AK780">AJ768</f>
        <v>0</v>
      </c>
      <c r="AL768" s="177"/>
      <c r="AM768" s="177"/>
      <c r="AN768" s="177"/>
      <c r="AO768" s="177"/>
      <c r="AP768" s="177"/>
      <c r="AQ768" s="128">
        <f aca="true" t="shared" si="194" ref="AQ768:AQ780">AP768</f>
        <v>0</v>
      </c>
      <c r="AR768" s="78">
        <f aca="true" t="shared" si="195" ref="AR768:AR780">AG768</f>
        <v>0</v>
      </c>
      <c r="AS768" s="78">
        <f aca="true" t="shared" si="196" ref="AS768:AS780">AH768</f>
        <v>0</v>
      </c>
      <c r="AT768" s="78">
        <f aca="true" t="shared" si="197" ref="AT768:AT780">AI768</f>
        <v>0</v>
      </c>
      <c r="AU768" s="78">
        <f aca="true" t="shared" si="198" ref="AU768:AU780">AM768</f>
        <v>0</v>
      </c>
      <c r="AV768" s="78">
        <f aca="true" t="shared" si="199" ref="AV768:AV780">AN768</f>
        <v>0</v>
      </c>
      <c r="AW768" s="78">
        <f aca="true" t="shared" si="200" ref="AW768:AW780">AO768</f>
        <v>0</v>
      </c>
      <c r="AX768" s="104">
        <f aca="true" t="shared" si="201" ref="AX768:AX780">IF(AW768&gt;0,"нормативный и плановый",0)</f>
        <v>0</v>
      </c>
    </row>
    <row r="769" spans="1:50" ht="69.75">
      <c r="A769" s="161" t="s">
        <v>886</v>
      </c>
      <c r="B769" s="162" t="s">
        <v>358</v>
      </c>
      <c r="C769" s="142">
        <v>4904</v>
      </c>
      <c r="D769" s="143"/>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c r="AA769" s="144"/>
      <c r="AB769" s="144"/>
      <c r="AC769" s="144"/>
      <c r="AD769" s="179"/>
      <c r="AE769" s="176"/>
      <c r="AF769" s="177"/>
      <c r="AG769" s="177"/>
      <c r="AH769" s="177"/>
      <c r="AI769" s="177"/>
      <c r="AJ769" s="177"/>
      <c r="AK769" s="178">
        <f t="shared" si="193"/>
        <v>0</v>
      </c>
      <c r="AL769" s="177"/>
      <c r="AM769" s="177"/>
      <c r="AN769" s="177"/>
      <c r="AO769" s="177"/>
      <c r="AP769" s="177"/>
      <c r="AQ769" s="128">
        <f t="shared" si="194"/>
        <v>0</v>
      </c>
      <c r="AR769" s="78">
        <f t="shared" si="195"/>
        <v>0</v>
      </c>
      <c r="AS769" s="78">
        <f t="shared" si="196"/>
        <v>0</v>
      </c>
      <c r="AT769" s="78">
        <f t="shared" si="197"/>
        <v>0</v>
      </c>
      <c r="AU769" s="78">
        <f t="shared" si="198"/>
        <v>0</v>
      </c>
      <c r="AV769" s="78">
        <f t="shared" si="199"/>
        <v>0</v>
      </c>
      <c r="AW769" s="78">
        <f t="shared" si="200"/>
        <v>0</v>
      </c>
      <c r="AX769" s="104">
        <f t="shared" si="201"/>
        <v>0</v>
      </c>
    </row>
    <row r="770" spans="1:50" ht="139.5">
      <c r="A770" s="161" t="s">
        <v>887</v>
      </c>
      <c r="B770" s="162" t="s">
        <v>359</v>
      </c>
      <c r="C770" s="142">
        <v>4905</v>
      </c>
      <c r="D770" s="143"/>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c r="AA770" s="144"/>
      <c r="AB770" s="144"/>
      <c r="AC770" s="144"/>
      <c r="AD770" s="179"/>
      <c r="AE770" s="176"/>
      <c r="AF770" s="177"/>
      <c r="AG770" s="177"/>
      <c r="AH770" s="177"/>
      <c r="AI770" s="177"/>
      <c r="AJ770" s="177"/>
      <c r="AK770" s="178">
        <f t="shared" si="193"/>
        <v>0</v>
      </c>
      <c r="AL770" s="177"/>
      <c r="AM770" s="177"/>
      <c r="AN770" s="177"/>
      <c r="AO770" s="177"/>
      <c r="AP770" s="177"/>
      <c r="AQ770" s="128">
        <f t="shared" si="194"/>
        <v>0</v>
      </c>
      <c r="AR770" s="78">
        <f t="shared" si="195"/>
        <v>0</v>
      </c>
      <c r="AS770" s="78">
        <f t="shared" si="196"/>
        <v>0</v>
      </c>
      <c r="AT770" s="78">
        <f t="shared" si="197"/>
        <v>0</v>
      </c>
      <c r="AU770" s="78">
        <f t="shared" si="198"/>
        <v>0</v>
      </c>
      <c r="AV770" s="78">
        <f t="shared" si="199"/>
        <v>0</v>
      </c>
      <c r="AW770" s="78">
        <f t="shared" si="200"/>
        <v>0</v>
      </c>
      <c r="AX770" s="104">
        <f t="shared" si="201"/>
        <v>0</v>
      </c>
    </row>
    <row r="771" spans="1:50" ht="409.5">
      <c r="A771" s="161" t="s">
        <v>888</v>
      </c>
      <c r="B771" s="162" t="s">
        <v>360</v>
      </c>
      <c r="C771" s="142">
        <v>4906</v>
      </c>
      <c r="D771" s="145" t="s">
        <v>577</v>
      </c>
      <c r="E771" s="146" t="s">
        <v>627</v>
      </c>
      <c r="F771" s="146" t="s">
        <v>597</v>
      </c>
      <c r="G771" s="144"/>
      <c r="H771" s="144"/>
      <c r="I771" s="144"/>
      <c r="J771" s="144"/>
      <c r="K771" s="147" t="s">
        <v>809</v>
      </c>
      <c r="L771" s="147" t="s">
        <v>811</v>
      </c>
      <c r="M771" s="147" t="s">
        <v>810</v>
      </c>
      <c r="N771" s="147" t="s">
        <v>809</v>
      </c>
      <c r="O771" s="147" t="s">
        <v>811</v>
      </c>
      <c r="P771" s="147" t="s">
        <v>810</v>
      </c>
      <c r="Q771" s="144" t="s">
        <v>808</v>
      </c>
      <c r="R771" s="144"/>
      <c r="S771" s="144"/>
      <c r="T771" s="144"/>
      <c r="U771" s="144"/>
      <c r="V771" s="144"/>
      <c r="W771" s="144"/>
      <c r="X771" s="148" t="s">
        <v>790</v>
      </c>
      <c r="Y771" s="146" t="s">
        <v>791</v>
      </c>
      <c r="Z771" s="146" t="s">
        <v>792</v>
      </c>
      <c r="AA771" s="148"/>
      <c r="AB771" s="146"/>
      <c r="AC771" s="146"/>
      <c r="AD771" s="179" t="s">
        <v>1711</v>
      </c>
      <c r="AE771" s="176" t="s">
        <v>460</v>
      </c>
      <c r="AF771" s="177">
        <v>348</v>
      </c>
      <c r="AG771" s="177">
        <v>232.4</v>
      </c>
      <c r="AH771" s="177">
        <v>412</v>
      </c>
      <c r="AI771" s="177">
        <v>150</v>
      </c>
      <c r="AJ771" s="177">
        <v>150</v>
      </c>
      <c r="AK771" s="178">
        <f t="shared" si="193"/>
        <v>150</v>
      </c>
      <c r="AL771" s="177">
        <v>348</v>
      </c>
      <c r="AM771" s="177">
        <v>232.4</v>
      </c>
      <c r="AN771" s="177">
        <v>412</v>
      </c>
      <c r="AO771" s="177">
        <v>150</v>
      </c>
      <c r="AP771" s="177">
        <v>150</v>
      </c>
      <c r="AQ771" s="128">
        <f t="shared" si="194"/>
        <v>150</v>
      </c>
      <c r="AR771" s="78">
        <f t="shared" si="195"/>
        <v>232.4</v>
      </c>
      <c r="AS771" s="78">
        <f t="shared" si="196"/>
        <v>412</v>
      </c>
      <c r="AT771" s="78">
        <f t="shared" si="197"/>
        <v>150</v>
      </c>
      <c r="AU771" s="78">
        <f t="shared" si="198"/>
        <v>232.4</v>
      </c>
      <c r="AV771" s="78">
        <f t="shared" si="199"/>
        <v>412</v>
      </c>
      <c r="AW771" s="78">
        <f t="shared" si="200"/>
        <v>150</v>
      </c>
      <c r="AX771" s="104" t="str">
        <f t="shared" si="201"/>
        <v>нормативный и плановый</v>
      </c>
    </row>
    <row r="772" spans="1:50" ht="162.75">
      <c r="A772" s="161" t="s">
        <v>889</v>
      </c>
      <c r="B772" s="162" t="s">
        <v>361</v>
      </c>
      <c r="C772" s="142">
        <v>4907</v>
      </c>
      <c r="D772" s="145"/>
      <c r="E772" s="146"/>
      <c r="F772" s="146"/>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4"/>
      <c r="AD772" s="179"/>
      <c r="AE772" s="176"/>
      <c r="AF772" s="177"/>
      <c r="AG772" s="177"/>
      <c r="AH772" s="177"/>
      <c r="AI772" s="177"/>
      <c r="AJ772" s="177"/>
      <c r="AK772" s="178">
        <f t="shared" si="193"/>
        <v>0</v>
      </c>
      <c r="AL772" s="177"/>
      <c r="AM772" s="177"/>
      <c r="AN772" s="177"/>
      <c r="AO772" s="177"/>
      <c r="AP772" s="177"/>
      <c r="AQ772" s="128">
        <f t="shared" si="194"/>
        <v>0</v>
      </c>
      <c r="AR772" s="78">
        <f t="shared" si="195"/>
        <v>0</v>
      </c>
      <c r="AS772" s="78">
        <f t="shared" si="196"/>
        <v>0</v>
      </c>
      <c r="AT772" s="78">
        <f t="shared" si="197"/>
        <v>0</v>
      </c>
      <c r="AU772" s="78">
        <f t="shared" si="198"/>
        <v>0</v>
      </c>
      <c r="AV772" s="78">
        <f t="shared" si="199"/>
        <v>0</v>
      </c>
      <c r="AW772" s="78">
        <f t="shared" si="200"/>
        <v>0</v>
      </c>
      <c r="AX772" s="104">
        <f t="shared" si="201"/>
        <v>0</v>
      </c>
    </row>
    <row r="773" spans="1:50" ht="409.5">
      <c r="A773" s="161" t="s">
        <v>890</v>
      </c>
      <c r="B773" s="162" t="s">
        <v>362</v>
      </c>
      <c r="C773" s="142">
        <v>4908</v>
      </c>
      <c r="D773" s="145" t="s">
        <v>577</v>
      </c>
      <c r="E773" s="146" t="s">
        <v>628</v>
      </c>
      <c r="F773" s="146" t="s">
        <v>617</v>
      </c>
      <c r="G773" s="147" t="s">
        <v>1220</v>
      </c>
      <c r="H773" s="147" t="s">
        <v>665</v>
      </c>
      <c r="I773" s="144" t="s">
        <v>666</v>
      </c>
      <c r="J773" s="144" t="s">
        <v>1221</v>
      </c>
      <c r="K773" s="147" t="s">
        <v>814</v>
      </c>
      <c r="L773" s="147" t="s">
        <v>815</v>
      </c>
      <c r="M773" s="147" t="s">
        <v>724</v>
      </c>
      <c r="N773" s="147" t="s">
        <v>814</v>
      </c>
      <c r="O773" s="147" t="s">
        <v>815</v>
      </c>
      <c r="P773" s="147" t="s">
        <v>724</v>
      </c>
      <c r="Q773" s="144" t="s">
        <v>816</v>
      </c>
      <c r="R773" s="144"/>
      <c r="S773" s="144"/>
      <c r="T773" s="144"/>
      <c r="U773" s="144"/>
      <c r="V773" s="144"/>
      <c r="W773" s="144"/>
      <c r="X773" s="148" t="s">
        <v>793</v>
      </c>
      <c r="Y773" s="146" t="s">
        <v>794</v>
      </c>
      <c r="Z773" s="146" t="s">
        <v>795</v>
      </c>
      <c r="AA773" s="148" t="s">
        <v>796</v>
      </c>
      <c r="AB773" s="146" t="s">
        <v>798</v>
      </c>
      <c r="AC773" s="146" t="s">
        <v>797</v>
      </c>
      <c r="AD773" s="179" t="s">
        <v>1712</v>
      </c>
      <c r="AE773" s="176" t="s">
        <v>114</v>
      </c>
      <c r="AF773" s="177">
        <v>41748.5</v>
      </c>
      <c r="AG773" s="177">
        <v>41747.4</v>
      </c>
      <c r="AH773" s="177">
        <v>36635.9</v>
      </c>
      <c r="AI773" s="177">
        <v>18207.8</v>
      </c>
      <c r="AJ773" s="177">
        <v>17579</v>
      </c>
      <c r="AK773" s="178">
        <f t="shared" si="193"/>
        <v>17579</v>
      </c>
      <c r="AL773" s="177">
        <v>32414.8</v>
      </c>
      <c r="AM773" s="177">
        <v>32413.7</v>
      </c>
      <c r="AN773" s="177">
        <v>36628.9</v>
      </c>
      <c r="AO773" s="177">
        <v>18207.8</v>
      </c>
      <c r="AP773" s="177">
        <v>17579</v>
      </c>
      <c r="AQ773" s="128">
        <f t="shared" si="194"/>
        <v>17579</v>
      </c>
      <c r="AR773" s="78">
        <f t="shared" si="195"/>
        <v>41747.4</v>
      </c>
      <c r="AS773" s="78">
        <f t="shared" si="196"/>
        <v>36635.9</v>
      </c>
      <c r="AT773" s="78">
        <f t="shared" si="197"/>
        <v>18207.8</v>
      </c>
      <c r="AU773" s="78">
        <f t="shared" si="198"/>
        <v>32413.7</v>
      </c>
      <c r="AV773" s="78">
        <f t="shared" si="199"/>
        <v>36628.9</v>
      </c>
      <c r="AW773" s="78">
        <f t="shared" si="200"/>
        <v>18207.8</v>
      </c>
      <c r="AX773" s="104" t="str">
        <f t="shared" si="201"/>
        <v>нормативный и плановый</v>
      </c>
    </row>
    <row r="774" spans="1:50" ht="395.25">
      <c r="A774" s="161" t="s">
        <v>891</v>
      </c>
      <c r="B774" s="162" t="s">
        <v>363</v>
      </c>
      <c r="C774" s="142">
        <v>4909</v>
      </c>
      <c r="D774" s="143"/>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8" t="s">
        <v>799</v>
      </c>
      <c r="AB774" s="146" t="s">
        <v>800</v>
      </c>
      <c r="AC774" s="146" t="s">
        <v>801</v>
      </c>
      <c r="AD774" s="179" t="s">
        <v>1713</v>
      </c>
      <c r="AE774" s="176" t="s">
        <v>115</v>
      </c>
      <c r="AF774" s="177">
        <v>256.4</v>
      </c>
      <c r="AG774" s="177">
        <v>191.9</v>
      </c>
      <c r="AH774" s="177">
        <v>563</v>
      </c>
      <c r="AI774" s="177">
        <v>101</v>
      </c>
      <c r="AJ774" s="177">
        <v>101</v>
      </c>
      <c r="AK774" s="178">
        <f t="shared" si="193"/>
        <v>101</v>
      </c>
      <c r="AL774" s="177">
        <v>256.4</v>
      </c>
      <c r="AM774" s="177">
        <v>191.9</v>
      </c>
      <c r="AN774" s="177">
        <v>563</v>
      </c>
      <c r="AO774" s="177">
        <v>101</v>
      </c>
      <c r="AP774" s="177">
        <v>101</v>
      </c>
      <c r="AQ774" s="128">
        <f t="shared" si="194"/>
        <v>101</v>
      </c>
      <c r="AR774" s="78">
        <f t="shared" si="195"/>
        <v>191.9</v>
      </c>
      <c r="AS774" s="78">
        <f t="shared" si="196"/>
        <v>563</v>
      </c>
      <c r="AT774" s="78">
        <f t="shared" si="197"/>
        <v>101</v>
      </c>
      <c r="AU774" s="78">
        <f t="shared" si="198"/>
        <v>191.9</v>
      </c>
      <c r="AV774" s="78">
        <f t="shared" si="199"/>
        <v>563</v>
      </c>
      <c r="AW774" s="78">
        <f t="shared" si="200"/>
        <v>101</v>
      </c>
      <c r="AX774" s="104" t="str">
        <f t="shared" si="201"/>
        <v>нормативный и плановый</v>
      </c>
    </row>
    <row r="775" spans="1:50" ht="46.5">
      <c r="A775" s="161" t="s">
        <v>892</v>
      </c>
      <c r="B775" s="162" t="s">
        <v>1576</v>
      </c>
      <c r="C775" s="142">
        <v>4910</v>
      </c>
      <c r="D775" s="143"/>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4"/>
      <c r="AD775" s="179"/>
      <c r="AE775" s="176"/>
      <c r="AF775" s="177"/>
      <c r="AG775" s="177"/>
      <c r="AH775" s="177"/>
      <c r="AI775" s="177"/>
      <c r="AJ775" s="177"/>
      <c r="AK775" s="178">
        <f t="shared" si="193"/>
        <v>0</v>
      </c>
      <c r="AL775" s="177"/>
      <c r="AM775" s="177"/>
      <c r="AN775" s="177"/>
      <c r="AO775" s="177"/>
      <c r="AP775" s="177"/>
      <c r="AQ775" s="128">
        <f t="shared" si="194"/>
        <v>0</v>
      </c>
      <c r="AR775" s="78">
        <f t="shared" si="195"/>
        <v>0</v>
      </c>
      <c r="AS775" s="78">
        <f t="shared" si="196"/>
        <v>0</v>
      </c>
      <c r="AT775" s="78">
        <f t="shared" si="197"/>
        <v>0</v>
      </c>
      <c r="AU775" s="78">
        <f t="shared" si="198"/>
        <v>0</v>
      </c>
      <c r="AV775" s="78">
        <f t="shared" si="199"/>
        <v>0</v>
      </c>
      <c r="AW775" s="78">
        <f t="shared" si="200"/>
        <v>0</v>
      </c>
      <c r="AX775" s="104">
        <f t="shared" si="201"/>
        <v>0</v>
      </c>
    </row>
    <row r="776" spans="1:50" ht="409.5">
      <c r="A776" s="161" t="s">
        <v>893</v>
      </c>
      <c r="B776" s="162" t="s">
        <v>1577</v>
      </c>
      <c r="C776" s="142">
        <v>4911</v>
      </c>
      <c r="D776" s="145" t="s">
        <v>577</v>
      </c>
      <c r="E776" s="146" t="s">
        <v>629</v>
      </c>
      <c r="F776" s="146" t="s">
        <v>630</v>
      </c>
      <c r="G776" s="144"/>
      <c r="H776" s="144"/>
      <c r="I776" s="144"/>
      <c r="J776" s="144"/>
      <c r="K776" s="147" t="s">
        <v>698</v>
      </c>
      <c r="L776" s="147" t="s">
        <v>699</v>
      </c>
      <c r="M776" s="147" t="s">
        <v>700</v>
      </c>
      <c r="N776" s="147" t="s">
        <v>698</v>
      </c>
      <c r="O776" s="147" t="s">
        <v>699</v>
      </c>
      <c r="P776" s="147" t="s">
        <v>700</v>
      </c>
      <c r="Q776" s="144" t="s">
        <v>701</v>
      </c>
      <c r="R776" s="144"/>
      <c r="S776" s="144"/>
      <c r="T776" s="144"/>
      <c r="U776" s="144"/>
      <c r="V776" s="144"/>
      <c r="W776" s="144"/>
      <c r="X776" s="144"/>
      <c r="Y776" s="144"/>
      <c r="Z776" s="144"/>
      <c r="AA776" s="148" t="s">
        <v>802</v>
      </c>
      <c r="AB776" s="136" t="s">
        <v>803</v>
      </c>
      <c r="AC776" s="136" t="s">
        <v>804</v>
      </c>
      <c r="AD776" s="179" t="s">
        <v>1711</v>
      </c>
      <c r="AE776" s="176" t="s">
        <v>461</v>
      </c>
      <c r="AF776" s="177">
        <v>96130.9</v>
      </c>
      <c r="AG776" s="177">
        <v>78928.2</v>
      </c>
      <c r="AH776" s="177">
        <v>70918.7</v>
      </c>
      <c r="AI776" s="177">
        <v>775</v>
      </c>
      <c r="AJ776" s="177">
        <v>773</v>
      </c>
      <c r="AK776" s="178">
        <f t="shared" si="193"/>
        <v>773</v>
      </c>
      <c r="AL776" s="177">
        <v>56371.5</v>
      </c>
      <c r="AM776" s="177">
        <v>39168.8</v>
      </c>
      <c r="AN776" s="177">
        <v>16950.1</v>
      </c>
      <c r="AO776" s="177">
        <v>775</v>
      </c>
      <c r="AP776" s="177">
        <v>773</v>
      </c>
      <c r="AQ776" s="128">
        <f t="shared" si="194"/>
        <v>773</v>
      </c>
      <c r="AR776" s="78">
        <f t="shared" si="195"/>
        <v>78928.2</v>
      </c>
      <c r="AS776" s="78">
        <f t="shared" si="196"/>
        <v>70918.7</v>
      </c>
      <c r="AT776" s="78">
        <f t="shared" si="197"/>
        <v>775</v>
      </c>
      <c r="AU776" s="78">
        <f t="shared" si="198"/>
        <v>39168.8</v>
      </c>
      <c r="AV776" s="78">
        <f t="shared" si="199"/>
        <v>16950.1</v>
      </c>
      <c r="AW776" s="78">
        <f t="shared" si="200"/>
        <v>775</v>
      </c>
      <c r="AX776" s="104" t="str">
        <f t="shared" si="201"/>
        <v>нормативный и плановый</v>
      </c>
    </row>
    <row r="777" spans="1:50" ht="409.5">
      <c r="A777" s="161" t="s">
        <v>894</v>
      </c>
      <c r="B777" s="162" t="s">
        <v>1578</v>
      </c>
      <c r="C777" s="142">
        <v>4912</v>
      </c>
      <c r="D777" s="143"/>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4"/>
      <c r="AD777" s="179"/>
      <c r="AE777" s="176"/>
      <c r="AF777" s="177"/>
      <c r="AG777" s="177"/>
      <c r="AH777" s="177"/>
      <c r="AI777" s="177"/>
      <c r="AJ777" s="177"/>
      <c r="AK777" s="178">
        <f t="shared" si="193"/>
        <v>0</v>
      </c>
      <c r="AL777" s="177"/>
      <c r="AM777" s="177"/>
      <c r="AN777" s="177"/>
      <c r="AO777" s="177"/>
      <c r="AP777" s="177"/>
      <c r="AQ777" s="128">
        <f t="shared" si="194"/>
        <v>0</v>
      </c>
      <c r="AR777" s="78">
        <f t="shared" si="195"/>
        <v>0</v>
      </c>
      <c r="AS777" s="78">
        <f t="shared" si="196"/>
        <v>0</v>
      </c>
      <c r="AT777" s="78">
        <f t="shared" si="197"/>
        <v>0</v>
      </c>
      <c r="AU777" s="78">
        <f t="shared" si="198"/>
        <v>0</v>
      </c>
      <c r="AV777" s="78">
        <f t="shared" si="199"/>
        <v>0</v>
      </c>
      <c r="AW777" s="78">
        <f t="shared" si="200"/>
        <v>0</v>
      </c>
      <c r="AX777" s="104">
        <f t="shared" si="201"/>
        <v>0</v>
      </c>
    </row>
    <row r="778" spans="1:50" ht="186">
      <c r="A778" s="161" t="s">
        <v>895</v>
      </c>
      <c r="B778" s="162" t="s">
        <v>1579</v>
      </c>
      <c r="C778" s="142">
        <v>4913</v>
      </c>
      <c r="D778" s="143"/>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44"/>
      <c r="AD778" s="179"/>
      <c r="AE778" s="176"/>
      <c r="AF778" s="177"/>
      <c r="AG778" s="177"/>
      <c r="AH778" s="177"/>
      <c r="AI778" s="177"/>
      <c r="AJ778" s="177"/>
      <c r="AK778" s="178">
        <f t="shared" si="193"/>
        <v>0</v>
      </c>
      <c r="AL778" s="177"/>
      <c r="AM778" s="177"/>
      <c r="AN778" s="177"/>
      <c r="AO778" s="177"/>
      <c r="AP778" s="177"/>
      <c r="AQ778" s="128">
        <f t="shared" si="194"/>
        <v>0</v>
      </c>
      <c r="AR778" s="78">
        <f t="shared" si="195"/>
        <v>0</v>
      </c>
      <c r="AS778" s="78">
        <f t="shared" si="196"/>
        <v>0</v>
      </c>
      <c r="AT778" s="78">
        <f t="shared" si="197"/>
        <v>0</v>
      </c>
      <c r="AU778" s="78">
        <f t="shared" si="198"/>
        <v>0</v>
      </c>
      <c r="AV778" s="78">
        <f t="shared" si="199"/>
        <v>0</v>
      </c>
      <c r="AW778" s="78">
        <f t="shared" si="200"/>
        <v>0</v>
      </c>
      <c r="AX778" s="104">
        <f t="shared" si="201"/>
        <v>0</v>
      </c>
    </row>
    <row r="779" spans="1:50" ht="93">
      <c r="A779" s="161" t="s">
        <v>896</v>
      </c>
      <c r="B779" s="162" t="s">
        <v>1580</v>
      </c>
      <c r="C779" s="142">
        <v>4914</v>
      </c>
      <c r="D779" s="143"/>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44"/>
      <c r="AD779" s="179"/>
      <c r="AE779" s="176"/>
      <c r="AF779" s="177"/>
      <c r="AG779" s="177"/>
      <c r="AH779" s="177"/>
      <c r="AI779" s="177"/>
      <c r="AJ779" s="177"/>
      <c r="AK779" s="178">
        <f t="shared" si="193"/>
        <v>0</v>
      </c>
      <c r="AL779" s="177"/>
      <c r="AM779" s="177"/>
      <c r="AN779" s="177"/>
      <c r="AO779" s="177"/>
      <c r="AP779" s="177"/>
      <c r="AQ779" s="128">
        <f t="shared" si="194"/>
        <v>0</v>
      </c>
      <c r="AR779" s="78">
        <f t="shared" si="195"/>
        <v>0</v>
      </c>
      <c r="AS779" s="78">
        <f t="shared" si="196"/>
        <v>0</v>
      </c>
      <c r="AT779" s="78">
        <f t="shared" si="197"/>
        <v>0</v>
      </c>
      <c r="AU779" s="78">
        <f t="shared" si="198"/>
        <v>0</v>
      </c>
      <c r="AV779" s="78">
        <f t="shared" si="199"/>
        <v>0</v>
      </c>
      <c r="AW779" s="78">
        <f t="shared" si="200"/>
        <v>0</v>
      </c>
      <c r="AX779" s="104">
        <f t="shared" si="201"/>
        <v>0</v>
      </c>
    </row>
    <row r="780" spans="1:50" ht="186">
      <c r="A780" s="161" t="s">
        <v>897</v>
      </c>
      <c r="B780" s="162" t="s">
        <v>1581</v>
      </c>
      <c r="C780" s="142">
        <v>4915</v>
      </c>
      <c r="D780" s="143"/>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44"/>
      <c r="AD780" s="179"/>
      <c r="AE780" s="176"/>
      <c r="AF780" s="177"/>
      <c r="AG780" s="177"/>
      <c r="AH780" s="177"/>
      <c r="AI780" s="177"/>
      <c r="AJ780" s="177"/>
      <c r="AK780" s="178">
        <f t="shared" si="193"/>
        <v>0</v>
      </c>
      <c r="AL780" s="177"/>
      <c r="AM780" s="177"/>
      <c r="AN780" s="177"/>
      <c r="AO780" s="177"/>
      <c r="AP780" s="177"/>
      <c r="AQ780" s="128">
        <f t="shared" si="194"/>
        <v>0</v>
      </c>
      <c r="AR780" s="78">
        <f t="shared" si="195"/>
        <v>0</v>
      </c>
      <c r="AS780" s="78">
        <f t="shared" si="196"/>
        <v>0</v>
      </c>
      <c r="AT780" s="78">
        <f t="shared" si="197"/>
        <v>0</v>
      </c>
      <c r="AU780" s="78">
        <f t="shared" si="198"/>
        <v>0</v>
      </c>
      <c r="AV780" s="78">
        <f t="shared" si="199"/>
        <v>0</v>
      </c>
      <c r="AW780" s="78">
        <f t="shared" si="200"/>
        <v>0</v>
      </c>
      <c r="AX780" s="104">
        <f t="shared" si="201"/>
        <v>0</v>
      </c>
    </row>
    <row r="781" spans="1:50" ht="348.75">
      <c r="A781" s="163" t="s">
        <v>898</v>
      </c>
      <c r="B781" s="164" t="s">
        <v>899</v>
      </c>
      <c r="C781" s="137">
        <v>5000</v>
      </c>
      <c r="D781" s="138" t="s">
        <v>1693</v>
      </c>
      <c r="E781" s="139" t="s">
        <v>1693</v>
      </c>
      <c r="F781" s="139" t="s">
        <v>1693</v>
      </c>
      <c r="G781" s="139" t="s">
        <v>1693</v>
      </c>
      <c r="H781" s="139" t="s">
        <v>1693</v>
      </c>
      <c r="I781" s="139" t="s">
        <v>1693</v>
      </c>
      <c r="J781" s="139" t="s">
        <v>1693</v>
      </c>
      <c r="K781" s="139" t="s">
        <v>1693</v>
      </c>
      <c r="L781" s="139" t="s">
        <v>1693</v>
      </c>
      <c r="M781" s="139" t="s">
        <v>1693</v>
      </c>
      <c r="N781" s="139" t="s">
        <v>1693</v>
      </c>
      <c r="O781" s="139" t="s">
        <v>1693</v>
      </c>
      <c r="P781" s="139" t="s">
        <v>1693</v>
      </c>
      <c r="Q781" s="139" t="s">
        <v>1693</v>
      </c>
      <c r="R781" s="139" t="s">
        <v>1693</v>
      </c>
      <c r="S781" s="139" t="s">
        <v>1693</v>
      </c>
      <c r="T781" s="139" t="s">
        <v>1693</v>
      </c>
      <c r="U781" s="139" t="s">
        <v>1693</v>
      </c>
      <c r="V781" s="139" t="s">
        <v>1693</v>
      </c>
      <c r="W781" s="139" t="s">
        <v>1693</v>
      </c>
      <c r="X781" s="139" t="s">
        <v>1693</v>
      </c>
      <c r="Y781" s="139" t="s">
        <v>1693</v>
      </c>
      <c r="Z781" s="139" t="s">
        <v>1693</v>
      </c>
      <c r="AA781" s="139" t="s">
        <v>1693</v>
      </c>
      <c r="AB781" s="139" t="s">
        <v>1693</v>
      </c>
      <c r="AC781" s="139" t="s">
        <v>1693</v>
      </c>
      <c r="AD781" s="180" t="s">
        <v>1693</v>
      </c>
      <c r="AE781" s="180" t="s">
        <v>1693</v>
      </c>
      <c r="AF781" s="181">
        <f>SUM(AF782:AF808)</f>
        <v>11611.8</v>
      </c>
      <c r="AG781" s="181">
        <f aca="true" t="shared" si="202" ref="AG781:AX781">SUM(AG782:AG808)</f>
        <v>9934.399999999998</v>
      </c>
      <c r="AH781" s="181">
        <f t="shared" si="202"/>
        <v>14409.4</v>
      </c>
      <c r="AI781" s="181">
        <f t="shared" si="202"/>
        <v>5361.8</v>
      </c>
      <c r="AJ781" s="181">
        <f t="shared" si="202"/>
        <v>5414.900000000001</v>
      </c>
      <c r="AK781" s="181">
        <f t="shared" si="202"/>
        <v>5414.900000000001</v>
      </c>
      <c r="AL781" s="181">
        <f t="shared" si="202"/>
        <v>11611.8</v>
      </c>
      <c r="AM781" s="181">
        <f t="shared" si="202"/>
        <v>9934.399999999998</v>
      </c>
      <c r="AN781" s="181">
        <f t="shared" si="202"/>
        <v>14409.4</v>
      </c>
      <c r="AO781" s="181">
        <f t="shared" si="202"/>
        <v>5361.8</v>
      </c>
      <c r="AP781" s="181">
        <f t="shared" si="202"/>
        <v>5414.900000000001</v>
      </c>
      <c r="AQ781" s="129">
        <f t="shared" si="202"/>
        <v>5414.900000000001</v>
      </c>
      <c r="AR781" s="83">
        <f t="shared" si="202"/>
        <v>9934.399999999998</v>
      </c>
      <c r="AS781" s="83">
        <f t="shared" si="202"/>
        <v>14409.4</v>
      </c>
      <c r="AT781" s="83">
        <f t="shared" si="202"/>
        <v>5361.8</v>
      </c>
      <c r="AU781" s="83">
        <f t="shared" si="202"/>
        <v>9934.399999999998</v>
      </c>
      <c r="AV781" s="83">
        <f t="shared" si="202"/>
        <v>14409.4</v>
      </c>
      <c r="AW781" s="83">
        <f t="shared" si="202"/>
        <v>5361.8</v>
      </c>
      <c r="AX781" s="83">
        <f t="shared" si="202"/>
        <v>0</v>
      </c>
    </row>
    <row r="782" spans="1:50" ht="139.5">
      <c r="A782" s="161" t="s">
        <v>900</v>
      </c>
      <c r="B782" s="162" t="s">
        <v>359</v>
      </c>
      <c r="C782" s="142">
        <v>5001</v>
      </c>
      <c r="D782" s="143"/>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c r="AA782" s="144"/>
      <c r="AB782" s="144"/>
      <c r="AC782" s="144"/>
      <c r="AD782" s="179"/>
      <c r="AE782" s="176"/>
      <c r="AF782" s="177"/>
      <c r="AG782" s="177"/>
      <c r="AH782" s="177"/>
      <c r="AI782" s="177"/>
      <c r="AJ782" s="177"/>
      <c r="AK782" s="178">
        <f aca="true" t="shared" si="203" ref="AK782:AK808">AJ782</f>
        <v>0</v>
      </c>
      <c r="AL782" s="177"/>
      <c r="AM782" s="177"/>
      <c r="AN782" s="177"/>
      <c r="AO782" s="177"/>
      <c r="AP782" s="177"/>
      <c r="AQ782" s="128">
        <f aca="true" t="shared" si="204" ref="AQ782:AQ808">AP782</f>
        <v>0</v>
      </c>
      <c r="AR782" s="78">
        <f aca="true" t="shared" si="205" ref="AR782:AR808">AG782</f>
        <v>0</v>
      </c>
      <c r="AS782" s="78">
        <f aca="true" t="shared" si="206" ref="AS782:AS808">AH782</f>
        <v>0</v>
      </c>
      <c r="AT782" s="78">
        <f aca="true" t="shared" si="207" ref="AT782:AT808">AI782</f>
        <v>0</v>
      </c>
      <c r="AU782" s="78">
        <f aca="true" t="shared" si="208" ref="AU782:AU808">AM782</f>
        <v>0</v>
      </c>
      <c r="AV782" s="78">
        <f aca="true" t="shared" si="209" ref="AV782:AV808">AN782</f>
        <v>0</v>
      </c>
      <c r="AW782" s="78">
        <f aca="true" t="shared" si="210" ref="AW782:AW808">AO782</f>
        <v>0</v>
      </c>
      <c r="AX782" s="104">
        <f aca="true" t="shared" si="211" ref="AX782:AX808">IF(AW782&gt;0,"нормативный и плановый",0)</f>
        <v>0</v>
      </c>
    </row>
    <row r="783" spans="1:50" ht="409.5">
      <c r="A783" s="161" t="s">
        <v>901</v>
      </c>
      <c r="B783" s="162" t="s">
        <v>902</v>
      </c>
      <c r="C783" s="142">
        <v>5002</v>
      </c>
      <c r="D783" s="145" t="s">
        <v>577</v>
      </c>
      <c r="E783" s="146" t="s">
        <v>631</v>
      </c>
      <c r="F783" s="146" t="s">
        <v>590</v>
      </c>
      <c r="G783" s="144"/>
      <c r="H783" s="144"/>
      <c r="I783" s="144"/>
      <c r="J783" s="144"/>
      <c r="K783" s="144"/>
      <c r="L783" s="144"/>
      <c r="M783" s="144"/>
      <c r="N783" s="144"/>
      <c r="O783" s="144"/>
      <c r="P783" s="144"/>
      <c r="Q783" s="144"/>
      <c r="R783" s="144"/>
      <c r="S783" s="144"/>
      <c r="T783" s="144"/>
      <c r="U783" s="144"/>
      <c r="V783" s="144"/>
      <c r="W783" s="144"/>
      <c r="X783" s="144"/>
      <c r="Y783" s="144"/>
      <c r="Z783" s="144"/>
      <c r="AA783" s="148" t="s">
        <v>805</v>
      </c>
      <c r="AB783" s="136" t="s">
        <v>806</v>
      </c>
      <c r="AC783" s="136" t="s">
        <v>807</v>
      </c>
      <c r="AD783" s="179" t="s">
        <v>701</v>
      </c>
      <c r="AE783" s="176" t="s">
        <v>461</v>
      </c>
      <c r="AF783" s="177">
        <v>6143.8</v>
      </c>
      <c r="AG783" s="177">
        <v>5726.7</v>
      </c>
      <c r="AH783" s="177">
        <v>7889.2</v>
      </c>
      <c r="AI783" s="177">
        <v>4596</v>
      </c>
      <c r="AJ783" s="177">
        <v>4694.1</v>
      </c>
      <c r="AK783" s="178">
        <f t="shared" si="203"/>
        <v>4694.1</v>
      </c>
      <c r="AL783" s="177">
        <v>6143.8</v>
      </c>
      <c r="AM783" s="177">
        <v>5726.7</v>
      </c>
      <c r="AN783" s="177">
        <v>7889.2</v>
      </c>
      <c r="AO783" s="177">
        <v>4596</v>
      </c>
      <c r="AP783" s="177">
        <v>4694.1</v>
      </c>
      <c r="AQ783" s="128">
        <f t="shared" si="204"/>
        <v>4694.1</v>
      </c>
      <c r="AR783" s="78">
        <f t="shared" si="205"/>
        <v>5726.7</v>
      </c>
      <c r="AS783" s="78">
        <f t="shared" si="206"/>
        <v>7889.2</v>
      </c>
      <c r="AT783" s="78">
        <f t="shared" si="207"/>
        <v>4596</v>
      </c>
      <c r="AU783" s="78">
        <f t="shared" si="208"/>
        <v>5726.7</v>
      </c>
      <c r="AV783" s="78">
        <f t="shared" si="209"/>
        <v>7889.2</v>
      </c>
      <c r="AW783" s="78">
        <f t="shared" si="210"/>
        <v>4596</v>
      </c>
      <c r="AX783" s="104" t="str">
        <f t="shared" si="211"/>
        <v>нормативный и плановый</v>
      </c>
    </row>
    <row r="784" spans="1:50" ht="409.5">
      <c r="A784" s="161" t="s">
        <v>903</v>
      </c>
      <c r="B784" s="162" t="s">
        <v>1462</v>
      </c>
      <c r="C784" s="142">
        <v>5003</v>
      </c>
      <c r="D784" s="145" t="s">
        <v>577</v>
      </c>
      <c r="E784" s="146" t="s">
        <v>632</v>
      </c>
      <c r="F784" s="146" t="s">
        <v>633</v>
      </c>
      <c r="G784" s="144"/>
      <c r="H784" s="144"/>
      <c r="I784" s="144"/>
      <c r="J784" s="144"/>
      <c r="K784" s="144"/>
      <c r="L784" s="144"/>
      <c r="M784" s="144"/>
      <c r="N784" s="144"/>
      <c r="O784" s="144"/>
      <c r="P784" s="144"/>
      <c r="Q784" s="144"/>
      <c r="R784" s="144"/>
      <c r="S784" s="144"/>
      <c r="T784" s="144"/>
      <c r="U784" s="144"/>
      <c r="V784" s="144"/>
      <c r="W784" s="144"/>
      <c r="X784" s="144"/>
      <c r="Y784" s="144"/>
      <c r="Z784" s="144"/>
      <c r="AA784" s="140" t="s">
        <v>726</v>
      </c>
      <c r="AB784" s="141" t="s">
        <v>650</v>
      </c>
      <c r="AC784" s="141" t="s">
        <v>727</v>
      </c>
      <c r="AD784" s="179" t="s">
        <v>1714</v>
      </c>
      <c r="AE784" s="176" t="s">
        <v>111</v>
      </c>
      <c r="AF784" s="177">
        <v>200</v>
      </c>
      <c r="AG784" s="177">
        <v>200</v>
      </c>
      <c r="AH784" s="177"/>
      <c r="AI784" s="177"/>
      <c r="AJ784" s="177"/>
      <c r="AK784" s="178">
        <f t="shared" si="203"/>
        <v>0</v>
      </c>
      <c r="AL784" s="177">
        <v>200</v>
      </c>
      <c r="AM784" s="177">
        <v>200</v>
      </c>
      <c r="AN784" s="177"/>
      <c r="AO784" s="177"/>
      <c r="AP784" s="177"/>
      <c r="AQ784" s="128">
        <f t="shared" si="204"/>
        <v>0</v>
      </c>
      <c r="AR784" s="78">
        <f t="shared" si="205"/>
        <v>200</v>
      </c>
      <c r="AS784" s="78">
        <f t="shared" si="206"/>
        <v>0</v>
      </c>
      <c r="AT784" s="78">
        <f t="shared" si="207"/>
        <v>0</v>
      </c>
      <c r="AU784" s="78">
        <f t="shared" si="208"/>
        <v>200</v>
      </c>
      <c r="AV784" s="78">
        <f t="shared" si="209"/>
        <v>0</v>
      </c>
      <c r="AW784" s="78">
        <f t="shared" si="210"/>
        <v>0</v>
      </c>
      <c r="AX784" s="104">
        <f t="shared" si="211"/>
        <v>0</v>
      </c>
    </row>
    <row r="785" spans="1:50" ht="395.25">
      <c r="A785" s="161" t="s">
        <v>1463</v>
      </c>
      <c r="B785" s="162" t="s">
        <v>342</v>
      </c>
      <c r="C785" s="142">
        <v>5004</v>
      </c>
      <c r="D785" s="143"/>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c r="AA785" s="144"/>
      <c r="AB785" s="144"/>
      <c r="AC785" s="144"/>
      <c r="AD785" s="179"/>
      <c r="AE785" s="176"/>
      <c r="AF785" s="177"/>
      <c r="AG785" s="177"/>
      <c r="AH785" s="177"/>
      <c r="AI785" s="177"/>
      <c r="AJ785" s="177"/>
      <c r="AK785" s="178">
        <f t="shared" si="203"/>
        <v>0</v>
      </c>
      <c r="AL785" s="177"/>
      <c r="AM785" s="177"/>
      <c r="AN785" s="177"/>
      <c r="AO785" s="177"/>
      <c r="AP785" s="177"/>
      <c r="AQ785" s="128">
        <f t="shared" si="204"/>
        <v>0</v>
      </c>
      <c r="AR785" s="78">
        <f t="shared" si="205"/>
        <v>0</v>
      </c>
      <c r="AS785" s="78">
        <f t="shared" si="206"/>
        <v>0</v>
      </c>
      <c r="AT785" s="78">
        <f t="shared" si="207"/>
        <v>0</v>
      </c>
      <c r="AU785" s="78">
        <f t="shared" si="208"/>
        <v>0</v>
      </c>
      <c r="AV785" s="78">
        <f t="shared" si="209"/>
        <v>0</v>
      </c>
      <c r="AW785" s="78">
        <f t="shared" si="210"/>
        <v>0</v>
      </c>
      <c r="AX785" s="104">
        <f t="shared" si="211"/>
        <v>0</v>
      </c>
    </row>
    <row r="786" spans="1:50" ht="186">
      <c r="A786" s="161" t="s">
        <v>1464</v>
      </c>
      <c r="B786" s="162" t="s">
        <v>1465</v>
      </c>
      <c r="C786" s="142">
        <v>5005</v>
      </c>
      <c r="D786" s="143"/>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c r="AA786" s="144"/>
      <c r="AB786" s="144"/>
      <c r="AC786" s="144"/>
      <c r="AD786" s="179"/>
      <c r="AE786" s="176"/>
      <c r="AF786" s="177"/>
      <c r="AG786" s="177"/>
      <c r="AH786" s="177"/>
      <c r="AI786" s="177"/>
      <c r="AJ786" s="177"/>
      <c r="AK786" s="178">
        <f t="shared" si="203"/>
        <v>0</v>
      </c>
      <c r="AL786" s="177"/>
      <c r="AM786" s="177"/>
      <c r="AN786" s="177"/>
      <c r="AO786" s="177"/>
      <c r="AP786" s="177"/>
      <c r="AQ786" s="128">
        <f t="shared" si="204"/>
        <v>0</v>
      </c>
      <c r="AR786" s="78">
        <f t="shared" si="205"/>
        <v>0</v>
      </c>
      <c r="AS786" s="78">
        <f t="shared" si="206"/>
        <v>0</v>
      </c>
      <c r="AT786" s="78">
        <f t="shared" si="207"/>
        <v>0</v>
      </c>
      <c r="AU786" s="78">
        <f t="shared" si="208"/>
        <v>0</v>
      </c>
      <c r="AV786" s="78">
        <f t="shared" si="209"/>
        <v>0</v>
      </c>
      <c r="AW786" s="78">
        <f t="shared" si="210"/>
        <v>0</v>
      </c>
      <c r="AX786" s="104">
        <f t="shared" si="211"/>
        <v>0</v>
      </c>
    </row>
    <row r="787" spans="1:50" ht="162.75">
      <c r="A787" s="161" t="s">
        <v>1466</v>
      </c>
      <c r="B787" s="162" t="s">
        <v>1467</v>
      </c>
      <c r="C787" s="142">
        <v>5006</v>
      </c>
      <c r="D787" s="143"/>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c r="AA787" s="144"/>
      <c r="AB787" s="144"/>
      <c r="AC787" s="144"/>
      <c r="AD787" s="179"/>
      <c r="AE787" s="176"/>
      <c r="AF787" s="177"/>
      <c r="AG787" s="177"/>
      <c r="AH787" s="177"/>
      <c r="AI787" s="177"/>
      <c r="AJ787" s="177"/>
      <c r="AK787" s="178">
        <f t="shared" si="203"/>
        <v>0</v>
      </c>
      <c r="AL787" s="177"/>
      <c r="AM787" s="177"/>
      <c r="AN787" s="177"/>
      <c r="AO787" s="177"/>
      <c r="AP787" s="177"/>
      <c r="AQ787" s="128">
        <f t="shared" si="204"/>
        <v>0</v>
      </c>
      <c r="AR787" s="78">
        <f t="shared" si="205"/>
        <v>0</v>
      </c>
      <c r="AS787" s="78">
        <f t="shared" si="206"/>
        <v>0</v>
      </c>
      <c r="AT787" s="78">
        <f t="shared" si="207"/>
        <v>0</v>
      </c>
      <c r="AU787" s="78">
        <f t="shared" si="208"/>
        <v>0</v>
      </c>
      <c r="AV787" s="78">
        <f t="shared" si="209"/>
        <v>0</v>
      </c>
      <c r="AW787" s="78">
        <f t="shared" si="210"/>
        <v>0</v>
      </c>
      <c r="AX787" s="104">
        <f t="shared" si="211"/>
        <v>0</v>
      </c>
    </row>
    <row r="788" spans="1:50" ht="395.25">
      <c r="A788" s="161" t="s">
        <v>1468</v>
      </c>
      <c r="B788" s="162" t="s">
        <v>1469</v>
      </c>
      <c r="C788" s="142">
        <v>5007</v>
      </c>
      <c r="D788" s="143"/>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c r="AA788" s="144"/>
      <c r="AB788" s="144"/>
      <c r="AC788" s="144"/>
      <c r="AD788" s="179"/>
      <c r="AE788" s="176"/>
      <c r="AF788" s="177"/>
      <c r="AG788" s="177"/>
      <c r="AH788" s="177"/>
      <c r="AI788" s="177"/>
      <c r="AJ788" s="177"/>
      <c r="AK788" s="178">
        <f t="shared" si="203"/>
        <v>0</v>
      </c>
      <c r="AL788" s="177"/>
      <c r="AM788" s="177"/>
      <c r="AN788" s="177"/>
      <c r="AO788" s="177"/>
      <c r="AP788" s="177"/>
      <c r="AQ788" s="128">
        <f t="shared" si="204"/>
        <v>0</v>
      </c>
      <c r="AR788" s="78">
        <f t="shared" si="205"/>
        <v>0</v>
      </c>
      <c r="AS788" s="78">
        <f t="shared" si="206"/>
        <v>0</v>
      </c>
      <c r="AT788" s="78">
        <f t="shared" si="207"/>
        <v>0</v>
      </c>
      <c r="AU788" s="78">
        <f t="shared" si="208"/>
        <v>0</v>
      </c>
      <c r="AV788" s="78">
        <f t="shared" si="209"/>
        <v>0</v>
      </c>
      <c r="AW788" s="78">
        <f t="shared" si="210"/>
        <v>0</v>
      </c>
      <c r="AX788" s="104">
        <f t="shared" si="211"/>
        <v>0</v>
      </c>
    </row>
    <row r="789" spans="1:50" ht="116.25">
      <c r="A789" s="161" t="s">
        <v>1470</v>
      </c>
      <c r="B789" s="162" t="s">
        <v>1471</v>
      </c>
      <c r="C789" s="142">
        <v>5008</v>
      </c>
      <c r="D789" s="143"/>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c r="AA789" s="144"/>
      <c r="AB789" s="144"/>
      <c r="AC789" s="144"/>
      <c r="AD789" s="179"/>
      <c r="AE789" s="176"/>
      <c r="AF789" s="177"/>
      <c r="AG789" s="177"/>
      <c r="AH789" s="177"/>
      <c r="AI789" s="177"/>
      <c r="AJ789" s="177"/>
      <c r="AK789" s="178">
        <f t="shared" si="203"/>
        <v>0</v>
      </c>
      <c r="AL789" s="177"/>
      <c r="AM789" s="177"/>
      <c r="AN789" s="177"/>
      <c r="AO789" s="177"/>
      <c r="AP789" s="177"/>
      <c r="AQ789" s="128">
        <f t="shared" si="204"/>
        <v>0</v>
      </c>
      <c r="AR789" s="78">
        <f t="shared" si="205"/>
        <v>0</v>
      </c>
      <c r="AS789" s="78">
        <f t="shared" si="206"/>
        <v>0</v>
      </c>
      <c r="AT789" s="78">
        <f t="shared" si="207"/>
        <v>0</v>
      </c>
      <c r="AU789" s="78">
        <f t="shared" si="208"/>
        <v>0</v>
      </c>
      <c r="AV789" s="78">
        <f t="shared" si="209"/>
        <v>0</v>
      </c>
      <c r="AW789" s="78">
        <f t="shared" si="210"/>
        <v>0</v>
      </c>
      <c r="AX789" s="104">
        <f t="shared" si="211"/>
        <v>0</v>
      </c>
    </row>
    <row r="790" spans="1:50" ht="139.5">
      <c r="A790" s="161" t="s">
        <v>1472</v>
      </c>
      <c r="B790" s="162" t="s">
        <v>1473</v>
      </c>
      <c r="C790" s="142">
        <v>5009</v>
      </c>
      <c r="D790" s="143"/>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c r="AA790" s="144"/>
      <c r="AB790" s="144"/>
      <c r="AC790" s="144"/>
      <c r="AD790" s="179"/>
      <c r="AE790" s="176"/>
      <c r="AF790" s="177"/>
      <c r="AG790" s="177"/>
      <c r="AH790" s="177"/>
      <c r="AI790" s="177"/>
      <c r="AJ790" s="177"/>
      <c r="AK790" s="178">
        <f t="shared" si="203"/>
        <v>0</v>
      </c>
      <c r="AL790" s="177"/>
      <c r="AM790" s="177"/>
      <c r="AN790" s="177"/>
      <c r="AO790" s="177"/>
      <c r="AP790" s="177"/>
      <c r="AQ790" s="128">
        <f t="shared" si="204"/>
        <v>0</v>
      </c>
      <c r="AR790" s="78">
        <f t="shared" si="205"/>
        <v>0</v>
      </c>
      <c r="AS790" s="78">
        <f t="shared" si="206"/>
        <v>0</v>
      </c>
      <c r="AT790" s="78">
        <f t="shared" si="207"/>
        <v>0</v>
      </c>
      <c r="AU790" s="78">
        <f t="shared" si="208"/>
        <v>0</v>
      </c>
      <c r="AV790" s="78">
        <f t="shared" si="209"/>
        <v>0</v>
      </c>
      <c r="AW790" s="78">
        <f t="shared" si="210"/>
        <v>0</v>
      </c>
      <c r="AX790" s="104">
        <f t="shared" si="211"/>
        <v>0</v>
      </c>
    </row>
    <row r="791" spans="1:50" ht="279">
      <c r="A791" s="161" t="s">
        <v>1474</v>
      </c>
      <c r="B791" s="162" t="s">
        <v>1475</v>
      </c>
      <c r="C791" s="142">
        <v>5010</v>
      </c>
      <c r="D791" s="143"/>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c r="AA791" s="144"/>
      <c r="AB791" s="144"/>
      <c r="AC791" s="144"/>
      <c r="AD791" s="179"/>
      <c r="AE791" s="176"/>
      <c r="AF791" s="177"/>
      <c r="AG791" s="177"/>
      <c r="AH791" s="177"/>
      <c r="AI791" s="177"/>
      <c r="AJ791" s="177"/>
      <c r="AK791" s="178">
        <f t="shared" si="203"/>
        <v>0</v>
      </c>
      <c r="AL791" s="177"/>
      <c r="AM791" s="177"/>
      <c r="AN791" s="177"/>
      <c r="AO791" s="177"/>
      <c r="AP791" s="177"/>
      <c r="AQ791" s="128">
        <f t="shared" si="204"/>
        <v>0</v>
      </c>
      <c r="AR791" s="78">
        <f t="shared" si="205"/>
        <v>0</v>
      </c>
      <c r="AS791" s="78">
        <f t="shared" si="206"/>
        <v>0</v>
      </c>
      <c r="AT791" s="78">
        <f t="shared" si="207"/>
        <v>0</v>
      </c>
      <c r="AU791" s="78">
        <f t="shared" si="208"/>
        <v>0</v>
      </c>
      <c r="AV791" s="78">
        <f t="shared" si="209"/>
        <v>0</v>
      </c>
      <c r="AW791" s="78">
        <f t="shared" si="210"/>
        <v>0</v>
      </c>
      <c r="AX791" s="104">
        <f t="shared" si="211"/>
        <v>0</v>
      </c>
    </row>
    <row r="792" spans="1:50" ht="186">
      <c r="A792" s="161" t="s">
        <v>1476</v>
      </c>
      <c r="B792" s="162" t="s">
        <v>1062</v>
      </c>
      <c r="C792" s="142">
        <v>5011</v>
      </c>
      <c r="D792" s="143"/>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c r="AA792" s="144"/>
      <c r="AB792" s="144"/>
      <c r="AC792" s="144"/>
      <c r="AD792" s="179"/>
      <c r="AE792" s="176"/>
      <c r="AF792" s="177"/>
      <c r="AG792" s="177"/>
      <c r="AH792" s="177"/>
      <c r="AI792" s="177"/>
      <c r="AJ792" s="177"/>
      <c r="AK792" s="178">
        <f t="shared" si="203"/>
        <v>0</v>
      </c>
      <c r="AL792" s="177"/>
      <c r="AM792" s="177"/>
      <c r="AN792" s="177"/>
      <c r="AO792" s="177"/>
      <c r="AP792" s="177"/>
      <c r="AQ792" s="128">
        <f t="shared" si="204"/>
        <v>0</v>
      </c>
      <c r="AR792" s="78">
        <f t="shared" si="205"/>
        <v>0</v>
      </c>
      <c r="AS792" s="78">
        <f t="shared" si="206"/>
        <v>0</v>
      </c>
      <c r="AT792" s="78">
        <f t="shared" si="207"/>
        <v>0</v>
      </c>
      <c r="AU792" s="78">
        <f t="shared" si="208"/>
        <v>0</v>
      </c>
      <c r="AV792" s="78">
        <f t="shared" si="209"/>
        <v>0</v>
      </c>
      <c r="AW792" s="78">
        <f t="shared" si="210"/>
        <v>0</v>
      </c>
      <c r="AX792" s="104">
        <f t="shared" si="211"/>
        <v>0</v>
      </c>
    </row>
    <row r="793" spans="1:50" ht="232.5">
      <c r="A793" s="161" t="s">
        <v>1477</v>
      </c>
      <c r="B793" s="162" t="s">
        <v>976</v>
      </c>
      <c r="C793" s="142">
        <v>5012</v>
      </c>
      <c r="D793" s="143"/>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c r="AA793" s="144"/>
      <c r="AB793" s="144"/>
      <c r="AC793" s="144"/>
      <c r="AD793" s="179"/>
      <c r="AE793" s="176"/>
      <c r="AF793" s="177"/>
      <c r="AG793" s="177"/>
      <c r="AH793" s="177"/>
      <c r="AI793" s="177"/>
      <c r="AJ793" s="177"/>
      <c r="AK793" s="178">
        <f t="shared" si="203"/>
        <v>0</v>
      </c>
      <c r="AL793" s="177"/>
      <c r="AM793" s="177"/>
      <c r="AN793" s="177"/>
      <c r="AO793" s="177"/>
      <c r="AP793" s="177"/>
      <c r="AQ793" s="128">
        <f t="shared" si="204"/>
        <v>0</v>
      </c>
      <c r="AR793" s="78">
        <f t="shared" si="205"/>
        <v>0</v>
      </c>
      <c r="AS793" s="78">
        <f t="shared" si="206"/>
        <v>0</v>
      </c>
      <c r="AT793" s="78">
        <f t="shared" si="207"/>
        <v>0</v>
      </c>
      <c r="AU793" s="78">
        <f t="shared" si="208"/>
        <v>0</v>
      </c>
      <c r="AV793" s="78">
        <f t="shared" si="209"/>
        <v>0</v>
      </c>
      <c r="AW793" s="78">
        <f t="shared" si="210"/>
        <v>0</v>
      </c>
      <c r="AX793" s="104">
        <f t="shared" si="211"/>
        <v>0</v>
      </c>
    </row>
    <row r="794" spans="1:50" ht="409.5">
      <c r="A794" s="161" t="s">
        <v>977</v>
      </c>
      <c r="B794" s="162" t="s">
        <v>58</v>
      </c>
      <c r="C794" s="142">
        <v>5013</v>
      </c>
      <c r="D794" s="145" t="s">
        <v>577</v>
      </c>
      <c r="E794" s="146" t="s">
        <v>634</v>
      </c>
      <c r="F794" s="146" t="s">
        <v>608</v>
      </c>
      <c r="G794" s="144"/>
      <c r="H794" s="144"/>
      <c r="I794" s="144"/>
      <c r="J794" s="144"/>
      <c r="K794" s="144"/>
      <c r="L794" s="144"/>
      <c r="M794" s="144"/>
      <c r="N794" s="144"/>
      <c r="O794" s="144"/>
      <c r="P794" s="144"/>
      <c r="Q794" s="144"/>
      <c r="R794" s="144"/>
      <c r="S794" s="144"/>
      <c r="T794" s="144"/>
      <c r="U794" s="144"/>
      <c r="V794" s="144"/>
      <c r="W794" s="144"/>
      <c r="X794" s="144"/>
      <c r="Y794" s="144"/>
      <c r="Z794" s="144"/>
      <c r="AA794" s="148" t="s">
        <v>805</v>
      </c>
      <c r="AB794" s="136" t="s">
        <v>806</v>
      </c>
      <c r="AC794" s="136" t="s">
        <v>807</v>
      </c>
      <c r="AD794" s="179" t="s">
        <v>701</v>
      </c>
      <c r="AE794" s="176" t="s">
        <v>461</v>
      </c>
      <c r="AF794" s="177">
        <v>2936.1</v>
      </c>
      <c r="AG794" s="177">
        <v>2248.6</v>
      </c>
      <c r="AH794" s="177">
        <v>2302.7</v>
      </c>
      <c r="AI794" s="177">
        <v>223.8</v>
      </c>
      <c r="AJ794" s="177">
        <v>268.8</v>
      </c>
      <c r="AK794" s="178">
        <f t="shared" si="203"/>
        <v>268.8</v>
      </c>
      <c r="AL794" s="177">
        <v>2936.1</v>
      </c>
      <c r="AM794" s="177">
        <v>2248.6</v>
      </c>
      <c r="AN794" s="177">
        <v>2302.7</v>
      </c>
      <c r="AO794" s="177">
        <v>223.8</v>
      </c>
      <c r="AP794" s="177">
        <v>268.8</v>
      </c>
      <c r="AQ794" s="128">
        <f t="shared" si="204"/>
        <v>268.8</v>
      </c>
      <c r="AR794" s="78">
        <f t="shared" si="205"/>
        <v>2248.6</v>
      </c>
      <c r="AS794" s="78">
        <f t="shared" si="206"/>
        <v>2302.7</v>
      </c>
      <c r="AT794" s="78">
        <f t="shared" si="207"/>
        <v>223.8</v>
      </c>
      <c r="AU794" s="78">
        <f t="shared" si="208"/>
        <v>2248.6</v>
      </c>
      <c r="AV794" s="78">
        <f t="shared" si="209"/>
        <v>2302.7</v>
      </c>
      <c r="AW794" s="78">
        <f t="shared" si="210"/>
        <v>223.8</v>
      </c>
      <c r="AX794" s="104" t="str">
        <f t="shared" si="211"/>
        <v>нормативный и плановый</v>
      </c>
    </row>
    <row r="795" spans="1:50" ht="186">
      <c r="A795" s="161" t="s">
        <v>978</v>
      </c>
      <c r="B795" s="162" t="s">
        <v>979</v>
      </c>
      <c r="C795" s="142">
        <v>5014</v>
      </c>
      <c r="D795" s="143"/>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c r="AA795" s="144"/>
      <c r="AB795" s="144"/>
      <c r="AC795" s="144"/>
      <c r="AD795" s="179"/>
      <c r="AE795" s="176"/>
      <c r="AF795" s="177"/>
      <c r="AG795" s="177"/>
      <c r="AH795" s="177"/>
      <c r="AI795" s="177"/>
      <c r="AJ795" s="177"/>
      <c r="AK795" s="178">
        <f t="shared" si="203"/>
        <v>0</v>
      </c>
      <c r="AL795" s="177"/>
      <c r="AM795" s="177"/>
      <c r="AN795" s="177"/>
      <c r="AO795" s="177"/>
      <c r="AP795" s="177"/>
      <c r="AQ795" s="128">
        <f t="shared" si="204"/>
        <v>0</v>
      </c>
      <c r="AR795" s="78">
        <f t="shared" si="205"/>
        <v>0</v>
      </c>
      <c r="AS795" s="78">
        <f t="shared" si="206"/>
        <v>0</v>
      </c>
      <c r="AT795" s="78">
        <f t="shared" si="207"/>
        <v>0</v>
      </c>
      <c r="AU795" s="78">
        <f t="shared" si="208"/>
        <v>0</v>
      </c>
      <c r="AV795" s="78">
        <f t="shared" si="209"/>
        <v>0</v>
      </c>
      <c r="AW795" s="78">
        <f t="shared" si="210"/>
        <v>0</v>
      </c>
      <c r="AX795" s="104">
        <f t="shared" si="211"/>
        <v>0</v>
      </c>
    </row>
    <row r="796" spans="1:50" ht="409.5">
      <c r="A796" s="161" t="s">
        <v>980</v>
      </c>
      <c r="B796" s="162" t="s">
        <v>468</v>
      </c>
      <c r="C796" s="142">
        <v>5015</v>
      </c>
      <c r="D796" s="145" t="s">
        <v>577</v>
      </c>
      <c r="E796" s="146" t="s">
        <v>635</v>
      </c>
      <c r="F796" s="146" t="s">
        <v>608</v>
      </c>
      <c r="G796" s="144"/>
      <c r="H796" s="144"/>
      <c r="I796" s="144"/>
      <c r="J796" s="144"/>
      <c r="K796" s="144"/>
      <c r="L796" s="144"/>
      <c r="M796" s="144"/>
      <c r="N796" s="144"/>
      <c r="O796" s="144"/>
      <c r="P796" s="144"/>
      <c r="Q796" s="144"/>
      <c r="R796" s="144"/>
      <c r="S796" s="144"/>
      <c r="T796" s="144"/>
      <c r="U796" s="144"/>
      <c r="V796" s="144"/>
      <c r="W796" s="144"/>
      <c r="X796" s="144"/>
      <c r="Y796" s="144"/>
      <c r="Z796" s="144"/>
      <c r="AA796" s="144"/>
      <c r="AB796" s="144"/>
      <c r="AC796" s="144"/>
      <c r="AD796" s="179" t="s">
        <v>667</v>
      </c>
      <c r="AE796" s="176" t="s">
        <v>113</v>
      </c>
      <c r="AF796" s="177">
        <v>896.9</v>
      </c>
      <c r="AG796" s="177">
        <v>719.4</v>
      </c>
      <c r="AH796" s="177">
        <v>2765</v>
      </c>
      <c r="AI796" s="177">
        <v>1</v>
      </c>
      <c r="AJ796" s="177">
        <v>1</v>
      </c>
      <c r="AK796" s="178">
        <f t="shared" si="203"/>
        <v>1</v>
      </c>
      <c r="AL796" s="177">
        <v>896.9</v>
      </c>
      <c r="AM796" s="177">
        <v>719.4</v>
      </c>
      <c r="AN796" s="177">
        <v>2765</v>
      </c>
      <c r="AO796" s="177">
        <v>1</v>
      </c>
      <c r="AP796" s="177">
        <v>1</v>
      </c>
      <c r="AQ796" s="128">
        <f t="shared" si="204"/>
        <v>1</v>
      </c>
      <c r="AR796" s="78">
        <f t="shared" si="205"/>
        <v>719.4</v>
      </c>
      <c r="AS796" s="78">
        <f t="shared" si="206"/>
        <v>2765</v>
      </c>
      <c r="AT796" s="78">
        <f t="shared" si="207"/>
        <v>1</v>
      </c>
      <c r="AU796" s="78">
        <f t="shared" si="208"/>
        <v>719.4</v>
      </c>
      <c r="AV796" s="78">
        <f t="shared" si="209"/>
        <v>2765</v>
      </c>
      <c r="AW796" s="78">
        <f t="shared" si="210"/>
        <v>1</v>
      </c>
      <c r="AX796" s="104" t="str">
        <f t="shared" si="211"/>
        <v>нормативный и плановый</v>
      </c>
    </row>
    <row r="797" spans="1:50" ht="409.5">
      <c r="A797" s="161" t="s">
        <v>981</v>
      </c>
      <c r="B797" s="162" t="s">
        <v>1667</v>
      </c>
      <c r="C797" s="142">
        <v>5016</v>
      </c>
      <c r="D797" s="145" t="s">
        <v>577</v>
      </c>
      <c r="E797" s="146" t="s">
        <v>636</v>
      </c>
      <c r="F797" s="146" t="s">
        <v>608</v>
      </c>
      <c r="G797" s="144"/>
      <c r="H797" s="144"/>
      <c r="I797" s="144"/>
      <c r="J797" s="144"/>
      <c r="K797" s="144"/>
      <c r="L797" s="144"/>
      <c r="M797" s="144"/>
      <c r="N797" s="144"/>
      <c r="O797" s="144"/>
      <c r="P797" s="144"/>
      <c r="Q797" s="144"/>
      <c r="R797" s="144"/>
      <c r="S797" s="144"/>
      <c r="T797" s="144"/>
      <c r="U797" s="144"/>
      <c r="V797" s="144"/>
      <c r="W797" s="144"/>
      <c r="X797" s="144"/>
      <c r="Y797" s="144"/>
      <c r="Z797" s="144"/>
      <c r="AA797" s="148" t="s">
        <v>805</v>
      </c>
      <c r="AB797" s="136" t="s">
        <v>806</v>
      </c>
      <c r="AC797" s="136" t="s">
        <v>807</v>
      </c>
      <c r="AD797" s="179" t="s">
        <v>1711</v>
      </c>
      <c r="AE797" s="176" t="s">
        <v>461</v>
      </c>
      <c r="AF797" s="177">
        <v>1335</v>
      </c>
      <c r="AG797" s="177">
        <v>940.8</v>
      </c>
      <c r="AH797" s="177">
        <v>1352.5</v>
      </c>
      <c r="AI797" s="177">
        <v>491</v>
      </c>
      <c r="AJ797" s="177">
        <v>401</v>
      </c>
      <c r="AK797" s="178">
        <f t="shared" si="203"/>
        <v>401</v>
      </c>
      <c r="AL797" s="177">
        <v>1335</v>
      </c>
      <c r="AM797" s="177">
        <v>940.8</v>
      </c>
      <c r="AN797" s="177">
        <v>1352.5</v>
      </c>
      <c r="AO797" s="177">
        <v>491</v>
      </c>
      <c r="AP797" s="177">
        <v>401</v>
      </c>
      <c r="AQ797" s="128">
        <f t="shared" si="204"/>
        <v>401</v>
      </c>
      <c r="AR797" s="78">
        <f t="shared" si="205"/>
        <v>940.8</v>
      </c>
      <c r="AS797" s="78">
        <f t="shared" si="206"/>
        <v>1352.5</v>
      </c>
      <c r="AT797" s="78">
        <f t="shared" si="207"/>
        <v>491</v>
      </c>
      <c r="AU797" s="78">
        <f t="shared" si="208"/>
        <v>940.8</v>
      </c>
      <c r="AV797" s="78">
        <f t="shared" si="209"/>
        <v>1352.5</v>
      </c>
      <c r="AW797" s="78">
        <f t="shared" si="210"/>
        <v>491</v>
      </c>
      <c r="AX797" s="104" t="str">
        <f t="shared" si="211"/>
        <v>нормативный и плановый</v>
      </c>
    </row>
    <row r="798" spans="1:50" ht="139.5">
      <c r="A798" s="161" t="s">
        <v>982</v>
      </c>
      <c r="B798" s="162" t="s">
        <v>983</v>
      </c>
      <c r="C798" s="142">
        <v>5017</v>
      </c>
      <c r="D798" s="143"/>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c r="AA798" s="144"/>
      <c r="AB798" s="144"/>
      <c r="AC798" s="144"/>
      <c r="AD798" s="179"/>
      <c r="AE798" s="176"/>
      <c r="AF798" s="177"/>
      <c r="AG798" s="177"/>
      <c r="AH798" s="177"/>
      <c r="AI798" s="177"/>
      <c r="AJ798" s="177"/>
      <c r="AK798" s="178">
        <f t="shared" si="203"/>
        <v>0</v>
      </c>
      <c r="AL798" s="177"/>
      <c r="AM798" s="177"/>
      <c r="AN798" s="177"/>
      <c r="AO798" s="177"/>
      <c r="AP798" s="177"/>
      <c r="AQ798" s="128">
        <f t="shared" si="204"/>
        <v>0</v>
      </c>
      <c r="AR798" s="78">
        <f t="shared" si="205"/>
        <v>0</v>
      </c>
      <c r="AS798" s="78">
        <f t="shared" si="206"/>
        <v>0</v>
      </c>
      <c r="AT798" s="78">
        <f t="shared" si="207"/>
        <v>0</v>
      </c>
      <c r="AU798" s="78">
        <f t="shared" si="208"/>
        <v>0</v>
      </c>
      <c r="AV798" s="78">
        <f t="shared" si="209"/>
        <v>0</v>
      </c>
      <c r="AW798" s="78">
        <f t="shared" si="210"/>
        <v>0</v>
      </c>
      <c r="AX798" s="104">
        <f t="shared" si="211"/>
        <v>0</v>
      </c>
    </row>
    <row r="799" spans="1:50" ht="409.5">
      <c r="A799" s="161" t="s">
        <v>984</v>
      </c>
      <c r="B799" s="162" t="s">
        <v>1668</v>
      </c>
      <c r="C799" s="142">
        <v>5018</v>
      </c>
      <c r="D799" s="145" t="s">
        <v>577</v>
      </c>
      <c r="E799" s="146" t="s">
        <v>637</v>
      </c>
      <c r="F799" s="146" t="s">
        <v>633</v>
      </c>
      <c r="G799" s="144"/>
      <c r="H799" s="144"/>
      <c r="I799" s="144"/>
      <c r="J799" s="144"/>
      <c r="K799" s="147" t="s">
        <v>809</v>
      </c>
      <c r="L799" s="147" t="s">
        <v>811</v>
      </c>
      <c r="M799" s="147" t="s">
        <v>810</v>
      </c>
      <c r="N799" s="147" t="s">
        <v>809</v>
      </c>
      <c r="O799" s="147" t="s">
        <v>811</v>
      </c>
      <c r="P799" s="147" t="s">
        <v>810</v>
      </c>
      <c r="Q799" s="144" t="s">
        <v>808</v>
      </c>
      <c r="R799" s="144"/>
      <c r="S799" s="144"/>
      <c r="T799" s="144"/>
      <c r="U799" s="144"/>
      <c r="V799" s="144"/>
      <c r="W799" s="144"/>
      <c r="X799" s="144"/>
      <c r="Y799" s="144"/>
      <c r="Z799" s="144"/>
      <c r="AA799" s="144"/>
      <c r="AB799" s="144"/>
      <c r="AC799" s="144"/>
      <c r="AD799" s="179" t="s">
        <v>1715</v>
      </c>
      <c r="AE799" s="176" t="s">
        <v>460</v>
      </c>
      <c r="AF799" s="177">
        <v>100</v>
      </c>
      <c r="AG799" s="177">
        <v>98.9</v>
      </c>
      <c r="AH799" s="177">
        <v>100</v>
      </c>
      <c r="AI799" s="177">
        <v>50</v>
      </c>
      <c r="AJ799" s="177">
        <v>50</v>
      </c>
      <c r="AK799" s="178">
        <f t="shared" si="203"/>
        <v>50</v>
      </c>
      <c r="AL799" s="177">
        <v>100</v>
      </c>
      <c r="AM799" s="177">
        <v>98.9</v>
      </c>
      <c r="AN799" s="177">
        <v>100</v>
      </c>
      <c r="AO799" s="177">
        <v>50</v>
      </c>
      <c r="AP799" s="177">
        <v>50</v>
      </c>
      <c r="AQ799" s="128">
        <f t="shared" si="204"/>
        <v>50</v>
      </c>
      <c r="AR799" s="78">
        <f t="shared" si="205"/>
        <v>98.9</v>
      </c>
      <c r="AS799" s="78">
        <f t="shared" si="206"/>
        <v>100</v>
      </c>
      <c r="AT799" s="78">
        <f t="shared" si="207"/>
        <v>50</v>
      </c>
      <c r="AU799" s="78">
        <f t="shared" si="208"/>
        <v>98.9</v>
      </c>
      <c r="AV799" s="78">
        <f t="shared" si="209"/>
        <v>100</v>
      </c>
      <c r="AW799" s="78">
        <f t="shared" si="210"/>
        <v>50</v>
      </c>
      <c r="AX799" s="104" t="str">
        <f t="shared" si="211"/>
        <v>нормативный и плановый</v>
      </c>
    </row>
    <row r="800" spans="1:50" ht="279">
      <c r="A800" s="161" t="s">
        <v>985</v>
      </c>
      <c r="B800" s="162" t="s">
        <v>986</v>
      </c>
      <c r="C800" s="142">
        <v>5019</v>
      </c>
      <c r="D800" s="143"/>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c r="AA800" s="144"/>
      <c r="AB800" s="144"/>
      <c r="AC800" s="144"/>
      <c r="AD800" s="179"/>
      <c r="AE800" s="176"/>
      <c r="AF800" s="177"/>
      <c r="AG800" s="177"/>
      <c r="AH800" s="177"/>
      <c r="AI800" s="177"/>
      <c r="AJ800" s="177"/>
      <c r="AK800" s="178">
        <f t="shared" si="203"/>
        <v>0</v>
      </c>
      <c r="AL800" s="177"/>
      <c r="AM800" s="177"/>
      <c r="AN800" s="177"/>
      <c r="AO800" s="177"/>
      <c r="AP800" s="177"/>
      <c r="AQ800" s="128">
        <f t="shared" si="204"/>
        <v>0</v>
      </c>
      <c r="AR800" s="78">
        <f t="shared" si="205"/>
        <v>0</v>
      </c>
      <c r="AS800" s="78">
        <f t="shared" si="206"/>
        <v>0</v>
      </c>
      <c r="AT800" s="78">
        <f t="shared" si="207"/>
        <v>0</v>
      </c>
      <c r="AU800" s="78">
        <f t="shared" si="208"/>
        <v>0</v>
      </c>
      <c r="AV800" s="78">
        <f t="shared" si="209"/>
        <v>0</v>
      </c>
      <c r="AW800" s="78">
        <f t="shared" si="210"/>
        <v>0</v>
      </c>
      <c r="AX800" s="104">
        <f t="shared" si="211"/>
        <v>0</v>
      </c>
    </row>
    <row r="801" spans="1:50" ht="209.25">
      <c r="A801" s="161" t="s">
        <v>987</v>
      </c>
      <c r="B801" s="162" t="s">
        <v>6</v>
      </c>
      <c r="C801" s="142">
        <v>5020</v>
      </c>
      <c r="D801" s="143"/>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c r="AA801" s="144"/>
      <c r="AB801" s="144"/>
      <c r="AC801" s="144"/>
      <c r="AD801" s="179"/>
      <c r="AE801" s="176"/>
      <c r="AF801" s="177"/>
      <c r="AG801" s="177"/>
      <c r="AH801" s="177"/>
      <c r="AI801" s="177"/>
      <c r="AJ801" s="177"/>
      <c r="AK801" s="178">
        <f t="shared" si="203"/>
        <v>0</v>
      </c>
      <c r="AL801" s="177"/>
      <c r="AM801" s="177"/>
      <c r="AN801" s="177"/>
      <c r="AO801" s="177"/>
      <c r="AP801" s="177"/>
      <c r="AQ801" s="128">
        <f t="shared" si="204"/>
        <v>0</v>
      </c>
      <c r="AR801" s="78">
        <f t="shared" si="205"/>
        <v>0</v>
      </c>
      <c r="AS801" s="78">
        <f t="shared" si="206"/>
        <v>0</v>
      </c>
      <c r="AT801" s="78">
        <f t="shared" si="207"/>
        <v>0</v>
      </c>
      <c r="AU801" s="78">
        <f t="shared" si="208"/>
        <v>0</v>
      </c>
      <c r="AV801" s="78">
        <f t="shared" si="209"/>
        <v>0</v>
      </c>
      <c r="AW801" s="78">
        <f t="shared" si="210"/>
        <v>0</v>
      </c>
      <c r="AX801" s="104">
        <f t="shared" si="211"/>
        <v>0</v>
      </c>
    </row>
    <row r="802" spans="1:50" ht="69.75">
      <c r="A802" s="161" t="s">
        <v>988</v>
      </c>
      <c r="B802" s="162" t="s">
        <v>388</v>
      </c>
      <c r="C802" s="142">
        <v>5021</v>
      </c>
      <c r="D802" s="143"/>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c r="AA802" s="144"/>
      <c r="AB802" s="144"/>
      <c r="AC802" s="144"/>
      <c r="AD802" s="179"/>
      <c r="AE802" s="176"/>
      <c r="AF802" s="177"/>
      <c r="AG802" s="177"/>
      <c r="AH802" s="177"/>
      <c r="AI802" s="177"/>
      <c r="AJ802" s="177"/>
      <c r="AK802" s="178">
        <f t="shared" si="203"/>
        <v>0</v>
      </c>
      <c r="AL802" s="177"/>
      <c r="AM802" s="177"/>
      <c r="AN802" s="177"/>
      <c r="AO802" s="177"/>
      <c r="AP802" s="177"/>
      <c r="AQ802" s="128">
        <f t="shared" si="204"/>
        <v>0</v>
      </c>
      <c r="AR802" s="78">
        <f t="shared" si="205"/>
        <v>0</v>
      </c>
      <c r="AS802" s="78">
        <f t="shared" si="206"/>
        <v>0</v>
      </c>
      <c r="AT802" s="78">
        <f t="shared" si="207"/>
        <v>0</v>
      </c>
      <c r="AU802" s="78">
        <f t="shared" si="208"/>
        <v>0</v>
      </c>
      <c r="AV802" s="78">
        <f t="shared" si="209"/>
        <v>0</v>
      </c>
      <c r="AW802" s="78">
        <f t="shared" si="210"/>
        <v>0</v>
      </c>
      <c r="AX802" s="104">
        <f t="shared" si="211"/>
        <v>0</v>
      </c>
    </row>
    <row r="803" spans="1:50" ht="186">
      <c r="A803" s="161" t="s">
        <v>989</v>
      </c>
      <c r="B803" s="162" t="s">
        <v>990</v>
      </c>
      <c r="C803" s="142">
        <v>5022</v>
      </c>
      <c r="D803" s="143"/>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c r="AA803" s="144"/>
      <c r="AB803" s="144"/>
      <c r="AC803" s="144"/>
      <c r="AD803" s="179"/>
      <c r="AE803" s="176"/>
      <c r="AF803" s="177"/>
      <c r="AG803" s="177"/>
      <c r="AH803" s="177"/>
      <c r="AI803" s="177"/>
      <c r="AJ803" s="177"/>
      <c r="AK803" s="178">
        <f t="shared" si="203"/>
        <v>0</v>
      </c>
      <c r="AL803" s="177"/>
      <c r="AM803" s="177"/>
      <c r="AN803" s="177"/>
      <c r="AO803" s="177"/>
      <c r="AP803" s="177"/>
      <c r="AQ803" s="128">
        <f t="shared" si="204"/>
        <v>0</v>
      </c>
      <c r="AR803" s="78">
        <f t="shared" si="205"/>
        <v>0</v>
      </c>
      <c r="AS803" s="78">
        <f t="shared" si="206"/>
        <v>0</v>
      </c>
      <c r="AT803" s="78">
        <f t="shared" si="207"/>
        <v>0</v>
      </c>
      <c r="AU803" s="78">
        <f t="shared" si="208"/>
        <v>0</v>
      </c>
      <c r="AV803" s="78">
        <f t="shared" si="209"/>
        <v>0</v>
      </c>
      <c r="AW803" s="78">
        <f t="shared" si="210"/>
        <v>0</v>
      </c>
      <c r="AX803" s="104">
        <f t="shared" si="211"/>
        <v>0</v>
      </c>
    </row>
    <row r="804" spans="1:50" ht="232.5">
      <c r="A804" s="161" t="s">
        <v>991</v>
      </c>
      <c r="B804" s="162" t="s">
        <v>196</v>
      </c>
      <c r="C804" s="142">
        <v>5023</v>
      </c>
      <c r="D804" s="143"/>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c r="AA804" s="144"/>
      <c r="AB804" s="144"/>
      <c r="AC804" s="144"/>
      <c r="AD804" s="179"/>
      <c r="AE804" s="176"/>
      <c r="AF804" s="177"/>
      <c r="AG804" s="177"/>
      <c r="AH804" s="177"/>
      <c r="AI804" s="177"/>
      <c r="AJ804" s="177"/>
      <c r="AK804" s="178">
        <f t="shared" si="203"/>
        <v>0</v>
      </c>
      <c r="AL804" s="177"/>
      <c r="AM804" s="177"/>
      <c r="AN804" s="177"/>
      <c r="AO804" s="177"/>
      <c r="AP804" s="177"/>
      <c r="AQ804" s="128">
        <f t="shared" si="204"/>
        <v>0</v>
      </c>
      <c r="AR804" s="78">
        <f t="shared" si="205"/>
        <v>0</v>
      </c>
      <c r="AS804" s="78">
        <f t="shared" si="206"/>
        <v>0</v>
      </c>
      <c r="AT804" s="78">
        <f t="shared" si="207"/>
        <v>0</v>
      </c>
      <c r="AU804" s="78">
        <f t="shared" si="208"/>
        <v>0</v>
      </c>
      <c r="AV804" s="78">
        <f t="shared" si="209"/>
        <v>0</v>
      </c>
      <c r="AW804" s="78">
        <f t="shared" si="210"/>
        <v>0</v>
      </c>
      <c r="AX804" s="104">
        <f t="shared" si="211"/>
        <v>0</v>
      </c>
    </row>
    <row r="805" spans="1:50" ht="232.5">
      <c r="A805" s="161" t="s">
        <v>992</v>
      </c>
      <c r="B805" s="162" t="s">
        <v>993</v>
      </c>
      <c r="C805" s="142">
        <v>5024</v>
      </c>
      <c r="D805" s="143"/>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c r="AA805" s="144"/>
      <c r="AB805" s="144"/>
      <c r="AC805" s="144"/>
      <c r="AD805" s="179"/>
      <c r="AE805" s="176"/>
      <c r="AF805" s="177"/>
      <c r="AG805" s="177"/>
      <c r="AH805" s="177"/>
      <c r="AI805" s="177"/>
      <c r="AJ805" s="177"/>
      <c r="AK805" s="178">
        <f t="shared" si="203"/>
        <v>0</v>
      </c>
      <c r="AL805" s="177"/>
      <c r="AM805" s="177"/>
      <c r="AN805" s="177"/>
      <c r="AO805" s="177"/>
      <c r="AP805" s="177"/>
      <c r="AQ805" s="128">
        <f t="shared" si="204"/>
        <v>0</v>
      </c>
      <c r="AR805" s="78">
        <f t="shared" si="205"/>
        <v>0</v>
      </c>
      <c r="AS805" s="78">
        <f t="shared" si="206"/>
        <v>0</v>
      </c>
      <c r="AT805" s="78">
        <f t="shared" si="207"/>
        <v>0</v>
      </c>
      <c r="AU805" s="78">
        <f t="shared" si="208"/>
        <v>0</v>
      </c>
      <c r="AV805" s="78">
        <f t="shared" si="209"/>
        <v>0</v>
      </c>
      <c r="AW805" s="78">
        <f t="shared" si="210"/>
        <v>0</v>
      </c>
      <c r="AX805" s="104">
        <f t="shared" si="211"/>
        <v>0</v>
      </c>
    </row>
    <row r="806" spans="1:50" ht="255.75">
      <c r="A806" s="161" t="s">
        <v>994</v>
      </c>
      <c r="B806" s="162" t="s">
        <v>995</v>
      </c>
      <c r="C806" s="142">
        <v>5025</v>
      </c>
      <c r="D806" s="143"/>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c r="AA806" s="144"/>
      <c r="AB806" s="144"/>
      <c r="AC806" s="144"/>
      <c r="AD806" s="179"/>
      <c r="AE806" s="176"/>
      <c r="AF806" s="177"/>
      <c r="AG806" s="177"/>
      <c r="AH806" s="177"/>
      <c r="AI806" s="177"/>
      <c r="AJ806" s="177"/>
      <c r="AK806" s="178">
        <f t="shared" si="203"/>
        <v>0</v>
      </c>
      <c r="AL806" s="177"/>
      <c r="AM806" s="177"/>
      <c r="AN806" s="177"/>
      <c r="AO806" s="177"/>
      <c r="AP806" s="177"/>
      <c r="AQ806" s="128">
        <f t="shared" si="204"/>
        <v>0</v>
      </c>
      <c r="AR806" s="78">
        <f t="shared" si="205"/>
        <v>0</v>
      </c>
      <c r="AS806" s="78">
        <f t="shared" si="206"/>
        <v>0</v>
      </c>
      <c r="AT806" s="78">
        <f t="shared" si="207"/>
        <v>0</v>
      </c>
      <c r="AU806" s="78">
        <f t="shared" si="208"/>
        <v>0</v>
      </c>
      <c r="AV806" s="78">
        <f t="shared" si="209"/>
        <v>0</v>
      </c>
      <c r="AW806" s="78">
        <f t="shared" si="210"/>
        <v>0</v>
      </c>
      <c r="AX806" s="104">
        <f t="shared" si="211"/>
        <v>0</v>
      </c>
    </row>
    <row r="807" spans="1:50" ht="69.75">
      <c r="A807" s="161" t="s">
        <v>996</v>
      </c>
      <c r="B807" s="162" t="s">
        <v>997</v>
      </c>
      <c r="C807" s="142">
        <v>5026</v>
      </c>
      <c r="D807" s="143"/>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c r="AA807" s="144"/>
      <c r="AB807" s="144"/>
      <c r="AC807" s="144"/>
      <c r="AD807" s="179"/>
      <c r="AE807" s="176"/>
      <c r="AF807" s="177"/>
      <c r="AG807" s="177"/>
      <c r="AH807" s="177"/>
      <c r="AI807" s="177"/>
      <c r="AJ807" s="177"/>
      <c r="AK807" s="178">
        <f t="shared" si="203"/>
        <v>0</v>
      </c>
      <c r="AL807" s="177"/>
      <c r="AM807" s="177"/>
      <c r="AN807" s="177"/>
      <c r="AO807" s="177"/>
      <c r="AP807" s="177"/>
      <c r="AQ807" s="128">
        <f t="shared" si="204"/>
        <v>0</v>
      </c>
      <c r="AR807" s="78">
        <f t="shared" si="205"/>
        <v>0</v>
      </c>
      <c r="AS807" s="78">
        <f t="shared" si="206"/>
        <v>0</v>
      </c>
      <c r="AT807" s="78">
        <f t="shared" si="207"/>
        <v>0</v>
      </c>
      <c r="AU807" s="78">
        <f t="shared" si="208"/>
        <v>0</v>
      </c>
      <c r="AV807" s="78">
        <f t="shared" si="209"/>
        <v>0</v>
      </c>
      <c r="AW807" s="78">
        <f t="shared" si="210"/>
        <v>0</v>
      </c>
      <c r="AX807" s="104">
        <f t="shared" si="211"/>
        <v>0</v>
      </c>
    </row>
    <row r="808" spans="1:50" ht="139.5">
      <c r="A808" s="161" t="s">
        <v>998</v>
      </c>
      <c r="B808" s="165" t="s">
        <v>999</v>
      </c>
      <c r="C808" s="134">
        <v>5027</v>
      </c>
      <c r="D808" s="143"/>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c r="AA808" s="144"/>
      <c r="AB808" s="144"/>
      <c r="AC808" s="144"/>
      <c r="AD808" s="179"/>
      <c r="AE808" s="176"/>
      <c r="AF808" s="177"/>
      <c r="AG808" s="177"/>
      <c r="AH808" s="177"/>
      <c r="AI808" s="177"/>
      <c r="AJ808" s="177"/>
      <c r="AK808" s="178">
        <f t="shared" si="203"/>
        <v>0</v>
      </c>
      <c r="AL808" s="177"/>
      <c r="AM808" s="177"/>
      <c r="AN808" s="177"/>
      <c r="AO808" s="177"/>
      <c r="AP808" s="177"/>
      <c r="AQ808" s="128">
        <f t="shared" si="204"/>
        <v>0</v>
      </c>
      <c r="AR808" s="78">
        <f t="shared" si="205"/>
        <v>0</v>
      </c>
      <c r="AS808" s="78">
        <f t="shared" si="206"/>
        <v>0</v>
      </c>
      <c r="AT808" s="78">
        <f t="shared" si="207"/>
        <v>0</v>
      </c>
      <c r="AU808" s="78">
        <f t="shared" si="208"/>
        <v>0</v>
      </c>
      <c r="AV808" s="78">
        <f t="shared" si="209"/>
        <v>0</v>
      </c>
      <c r="AW808" s="78">
        <f t="shared" si="210"/>
        <v>0</v>
      </c>
      <c r="AX808" s="104">
        <f t="shared" si="211"/>
        <v>0</v>
      </c>
    </row>
    <row r="809" spans="1:50" ht="232.5">
      <c r="A809" s="163" t="s">
        <v>1000</v>
      </c>
      <c r="B809" s="164" t="s">
        <v>1001</v>
      </c>
      <c r="C809" s="137">
        <v>5100</v>
      </c>
      <c r="D809" s="138" t="s">
        <v>1693</v>
      </c>
      <c r="E809" s="139" t="s">
        <v>1693</v>
      </c>
      <c r="F809" s="139" t="s">
        <v>1693</v>
      </c>
      <c r="G809" s="139" t="s">
        <v>1693</v>
      </c>
      <c r="H809" s="139" t="s">
        <v>1693</v>
      </c>
      <c r="I809" s="139" t="s">
        <v>1693</v>
      </c>
      <c r="J809" s="139" t="s">
        <v>1693</v>
      </c>
      <c r="K809" s="139" t="s">
        <v>1693</v>
      </c>
      <c r="L809" s="139" t="s">
        <v>1693</v>
      </c>
      <c r="M809" s="139" t="s">
        <v>1693</v>
      </c>
      <c r="N809" s="139" t="s">
        <v>1693</v>
      </c>
      <c r="O809" s="139" t="s">
        <v>1693</v>
      </c>
      <c r="P809" s="139" t="s">
        <v>1693</v>
      </c>
      <c r="Q809" s="139" t="s">
        <v>1693</v>
      </c>
      <c r="R809" s="139" t="s">
        <v>1693</v>
      </c>
      <c r="S809" s="139" t="s">
        <v>1693</v>
      </c>
      <c r="T809" s="139" t="s">
        <v>1693</v>
      </c>
      <c r="U809" s="139" t="s">
        <v>1693</v>
      </c>
      <c r="V809" s="139" t="s">
        <v>1693</v>
      </c>
      <c r="W809" s="139" t="s">
        <v>1693</v>
      </c>
      <c r="X809" s="139" t="s">
        <v>1693</v>
      </c>
      <c r="Y809" s="139" t="s">
        <v>1693</v>
      </c>
      <c r="Z809" s="139" t="s">
        <v>1693</v>
      </c>
      <c r="AA809" s="139" t="s">
        <v>1693</v>
      </c>
      <c r="AB809" s="139" t="s">
        <v>1693</v>
      </c>
      <c r="AC809" s="139" t="s">
        <v>1693</v>
      </c>
      <c r="AD809" s="180" t="s">
        <v>1693</v>
      </c>
      <c r="AE809" s="180" t="s">
        <v>1693</v>
      </c>
      <c r="AF809" s="181">
        <f aca="true" t="shared" si="212" ref="AF809:AX809">SUM(AF810:AF846)</f>
        <v>5750</v>
      </c>
      <c r="AG809" s="181">
        <f t="shared" si="212"/>
        <v>5750</v>
      </c>
      <c r="AH809" s="181">
        <f t="shared" si="212"/>
        <v>5700</v>
      </c>
      <c r="AI809" s="181">
        <f t="shared" si="212"/>
        <v>5700</v>
      </c>
      <c r="AJ809" s="181">
        <f t="shared" si="212"/>
        <v>5700</v>
      </c>
      <c r="AK809" s="181">
        <f t="shared" si="212"/>
        <v>5700</v>
      </c>
      <c r="AL809" s="181">
        <f t="shared" si="212"/>
        <v>5750</v>
      </c>
      <c r="AM809" s="181">
        <f t="shared" si="212"/>
        <v>5750</v>
      </c>
      <c r="AN809" s="181">
        <f t="shared" si="212"/>
        <v>5700</v>
      </c>
      <c r="AO809" s="181">
        <f t="shared" si="212"/>
        <v>5700</v>
      </c>
      <c r="AP809" s="181">
        <f t="shared" si="212"/>
        <v>5700</v>
      </c>
      <c r="AQ809" s="129">
        <f t="shared" si="212"/>
        <v>5700</v>
      </c>
      <c r="AR809" s="83">
        <f t="shared" si="212"/>
        <v>5750</v>
      </c>
      <c r="AS809" s="83">
        <f t="shared" si="212"/>
        <v>5700</v>
      </c>
      <c r="AT809" s="83">
        <f t="shared" si="212"/>
        <v>5700</v>
      </c>
      <c r="AU809" s="83">
        <f t="shared" si="212"/>
        <v>5750</v>
      </c>
      <c r="AV809" s="83">
        <f t="shared" si="212"/>
        <v>5700</v>
      </c>
      <c r="AW809" s="83">
        <f t="shared" si="212"/>
        <v>5700</v>
      </c>
      <c r="AX809" s="83">
        <f t="shared" si="212"/>
        <v>0</v>
      </c>
    </row>
    <row r="810" spans="1:50" ht="139.5">
      <c r="A810" s="161" t="s">
        <v>1002</v>
      </c>
      <c r="B810" s="162" t="s">
        <v>8</v>
      </c>
      <c r="C810" s="142">
        <v>5101</v>
      </c>
      <c r="D810" s="147"/>
      <c r="E810" s="147"/>
      <c r="F810" s="147"/>
      <c r="G810" s="147"/>
      <c r="H810" s="147"/>
      <c r="I810" s="147"/>
      <c r="J810" s="147"/>
      <c r="K810" s="147"/>
      <c r="L810" s="147"/>
      <c r="M810" s="147"/>
      <c r="N810" s="147"/>
      <c r="O810" s="147"/>
      <c r="P810" s="147"/>
      <c r="Q810" s="147"/>
      <c r="R810" s="147"/>
      <c r="S810" s="147"/>
      <c r="T810" s="147"/>
      <c r="U810" s="147"/>
      <c r="V810" s="147"/>
      <c r="W810" s="147"/>
      <c r="X810" s="147"/>
      <c r="Y810" s="147"/>
      <c r="Z810" s="147"/>
      <c r="AA810" s="147"/>
      <c r="AB810" s="147"/>
      <c r="AC810" s="147"/>
      <c r="AD810" s="175"/>
      <c r="AE810" s="176"/>
      <c r="AF810" s="182">
        <f aca="true" t="shared" si="213" ref="AF810:AX811">AF291</f>
        <v>0</v>
      </c>
      <c r="AG810" s="182">
        <f t="shared" si="213"/>
        <v>0</v>
      </c>
      <c r="AH810" s="182">
        <f t="shared" si="213"/>
        <v>0</v>
      </c>
      <c r="AI810" s="182">
        <f t="shared" si="213"/>
        <v>0</v>
      </c>
      <c r="AJ810" s="182">
        <f t="shared" si="213"/>
        <v>0</v>
      </c>
      <c r="AK810" s="182">
        <f t="shared" si="213"/>
        <v>0</v>
      </c>
      <c r="AL810" s="182">
        <f t="shared" si="213"/>
        <v>0</v>
      </c>
      <c r="AM810" s="182">
        <f t="shared" si="213"/>
        <v>0</v>
      </c>
      <c r="AN810" s="182">
        <f t="shared" si="213"/>
        <v>0</v>
      </c>
      <c r="AO810" s="182">
        <f t="shared" si="213"/>
        <v>0</v>
      </c>
      <c r="AP810" s="182">
        <f t="shared" si="213"/>
        <v>0</v>
      </c>
      <c r="AQ810" s="130">
        <f t="shared" si="213"/>
        <v>0</v>
      </c>
      <c r="AR810" s="35">
        <f t="shared" si="213"/>
        <v>0</v>
      </c>
      <c r="AS810" s="35">
        <f t="shared" si="213"/>
        <v>0</v>
      </c>
      <c r="AT810" s="35">
        <f t="shared" si="213"/>
        <v>0</v>
      </c>
      <c r="AU810" s="35">
        <f t="shared" si="213"/>
        <v>0</v>
      </c>
      <c r="AV810" s="35">
        <f t="shared" si="213"/>
        <v>0</v>
      </c>
      <c r="AW810" s="35">
        <f t="shared" si="213"/>
        <v>0</v>
      </c>
      <c r="AX810" s="35">
        <f t="shared" si="213"/>
        <v>0</v>
      </c>
    </row>
    <row r="811" spans="1:50" ht="162.75">
      <c r="A811" s="161" t="s">
        <v>1003</v>
      </c>
      <c r="B811" s="162" t="s">
        <v>1669</v>
      </c>
      <c r="C811" s="142">
        <v>5102</v>
      </c>
      <c r="D811" s="147"/>
      <c r="E811" s="147"/>
      <c r="F811" s="147"/>
      <c r="G811" s="147"/>
      <c r="H811" s="147"/>
      <c r="I811" s="147"/>
      <c r="J811" s="147"/>
      <c r="K811" s="147"/>
      <c r="L811" s="147"/>
      <c r="M811" s="147"/>
      <c r="N811" s="147"/>
      <c r="O811" s="147"/>
      <c r="P811" s="147"/>
      <c r="Q811" s="147"/>
      <c r="R811" s="147"/>
      <c r="S811" s="147"/>
      <c r="T811" s="147"/>
      <c r="U811" s="147"/>
      <c r="V811" s="147"/>
      <c r="W811" s="147"/>
      <c r="X811" s="147"/>
      <c r="Y811" s="147"/>
      <c r="Z811" s="147"/>
      <c r="AA811" s="147"/>
      <c r="AB811" s="147"/>
      <c r="AC811" s="147"/>
      <c r="AD811" s="175"/>
      <c r="AE811" s="176"/>
      <c r="AF811" s="182">
        <f t="shared" si="213"/>
        <v>0</v>
      </c>
      <c r="AG811" s="182">
        <f t="shared" si="213"/>
        <v>0</v>
      </c>
      <c r="AH811" s="182">
        <f t="shared" si="213"/>
        <v>0</v>
      </c>
      <c r="AI811" s="182">
        <f t="shared" si="213"/>
        <v>0</v>
      </c>
      <c r="AJ811" s="182">
        <f t="shared" si="213"/>
        <v>0</v>
      </c>
      <c r="AK811" s="182">
        <f t="shared" si="213"/>
        <v>0</v>
      </c>
      <c r="AL811" s="182">
        <f t="shared" si="213"/>
        <v>0</v>
      </c>
      <c r="AM811" s="182">
        <f t="shared" si="213"/>
        <v>0</v>
      </c>
      <c r="AN811" s="182">
        <f t="shared" si="213"/>
        <v>0</v>
      </c>
      <c r="AO811" s="182">
        <f t="shared" si="213"/>
        <v>0</v>
      </c>
      <c r="AP811" s="182">
        <f t="shared" si="213"/>
        <v>0</v>
      </c>
      <c r="AQ811" s="130">
        <f t="shared" si="213"/>
        <v>0</v>
      </c>
      <c r="AR811" s="35">
        <f t="shared" si="213"/>
        <v>0</v>
      </c>
      <c r="AS811" s="35">
        <f t="shared" si="213"/>
        <v>0</v>
      </c>
      <c r="AT811" s="35">
        <f t="shared" si="213"/>
        <v>0</v>
      </c>
      <c r="AU811" s="35">
        <f t="shared" si="213"/>
        <v>0</v>
      </c>
      <c r="AV811" s="35">
        <f t="shared" si="213"/>
        <v>0</v>
      </c>
      <c r="AW811" s="35">
        <f t="shared" si="213"/>
        <v>0</v>
      </c>
      <c r="AX811" s="35">
        <f t="shared" si="213"/>
        <v>0</v>
      </c>
    </row>
    <row r="812" spans="1:50" ht="409.5">
      <c r="A812" s="161" t="s">
        <v>1004</v>
      </c>
      <c r="B812" s="162" t="s">
        <v>482</v>
      </c>
      <c r="C812" s="142">
        <v>5103</v>
      </c>
      <c r="D812" s="145" t="s">
        <v>577</v>
      </c>
      <c r="E812" s="146" t="s">
        <v>626</v>
      </c>
      <c r="F812" s="146" t="s">
        <v>608</v>
      </c>
      <c r="G812" s="147"/>
      <c r="H812" s="147"/>
      <c r="I812" s="147"/>
      <c r="J812" s="147"/>
      <c r="K812" s="147"/>
      <c r="L812" s="147"/>
      <c r="M812" s="147"/>
      <c r="N812" s="147"/>
      <c r="O812" s="147"/>
      <c r="P812" s="147"/>
      <c r="Q812" s="147"/>
      <c r="R812" s="147"/>
      <c r="S812" s="147"/>
      <c r="T812" s="147"/>
      <c r="U812" s="147"/>
      <c r="V812" s="147"/>
      <c r="W812" s="147"/>
      <c r="X812" s="147"/>
      <c r="Y812" s="147"/>
      <c r="Z812" s="147"/>
      <c r="AA812" s="140" t="s">
        <v>726</v>
      </c>
      <c r="AB812" s="141" t="s">
        <v>650</v>
      </c>
      <c r="AC812" s="141" t="s">
        <v>727</v>
      </c>
      <c r="AD812" s="192">
        <v>3</v>
      </c>
      <c r="AE812" s="176" t="s">
        <v>111</v>
      </c>
      <c r="AF812" s="182">
        <f aca="true" t="shared" si="214" ref="AF812:AX812">AF290</f>
        <v>5750</v>
      </c>
      <c r="AG812" s="182">
        <f t="shared" si="214"/>
        <v>5750</v>
      </c>
      <c r="AH812" s="182">
        <f t="shared" si="214"/>
        <v>5700</v>
      </c>
      <c r="AI812" s="182">
        <f t="shared" si="214"/>
        <v>5700</v>
      </c>
      <c r="AJ812" s="182">
        <f t="shared" si="214"/>
        <v>5700</v>
      </c>
      <c r="AK812" s="182">
        <f t="shared" si="214"/>
        <v>5700</v>
      </c>
      <c r="AL812" s="182">
        <f t="shared" si="214"/>
        <v>5750</v>
      </c>
      <c r="AM812" s="182">
        <f t="shared" si="214"/>
        <v>5750</v>
      </c>
      <c r="AN812" s="182">
        <f t="shared" si="214"/>
        <v>5700</v>
      </c>
      <c r="AO812" s="182">
        <f t="shared" si="214"/>
        <v>5700</v>
      </c>
      <c r="AP812" s="182">
        <f t="shared" si="214"/>
        <v>5700</v>
      </c>
      <c r="AQ812" s="130">
        <f t="shared" si="214"/>
        <v>5700</v>
      </c>
      <c r="AR812" s="35">
        <f t="shared" si="214"/>
        <v>5750</v>
      </c>
      <c r="AS812" s="35">
        <f t="shared" si="214"/>
        <v>5700</v>
      </c>
      <c r="AT812" s="35">
        <f t="shared" si="214"/>
        <v>5700</v>
      </c>
      <c r="AU812" s="35">
        <f t="shared" si="214"/>
        <v>5750</v>
      </c>
      <c r="AV812" s="35">
        <f t="shared" si="214"/>
        <v>5700</v>
      </c>
      <c r="AW812" s="35">
        <f t="shared" si="214"/>
        <v>5700</v>
      </c>
      <c r="AX812" s="35" t="str">
        <f t="shared" si="214"/>
        <v>нормативный и плановый</v>
      </c>
    </row>
    <row r="813" spans="1:50" ht="186" hidden="1">
      <c r="A813" s="161" t="s">
        <v>1005</v>
      </c>
      <c r="B813" s="162" t="s">
        <v>9</v>
      </c>
      <c r="C813" s="142">
        <v>5104</v>
      </c>
      <c r="D813" s="143"/>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c r="AA813" s="144"/>
      <c r="AB813" s="144"/>
      <c r="AC813" s="144"/>
      <c r="AD813" s="179"/>
      <c r="AE813" s="176"/>
      <c r="AF813" s="177"/>
      <c r="AG813" s="177"/>
      <c r="AH813" s="177"/>
      <c r="AI813" s="177"/>
      <c r="AJ813" s="177"/>
      <c r="AK813" s="177"/>
      <c r="AL813" s="177"/>
      <c r="AM813" s="177"/>
      <c r="AN813" s="177"/>
      <c r="AO813" s="177"/>
      <c r="AP813" s="177"/>
      <c r="AQ813" s="127"/>
      <c r="AR813" s="34"/>
      <c r="AS813" s="34"/>
      <c r="AT813" s="34"/>
      <c r="AU813" s="34"/>
      <c r="AV813" s="34"/>
      <c r="AW813" s="34"/>
      <c r="AX813" s="34"/>
    </row>
    <row r="814" spans="1:50" ht="162.75" hidden="1">
      <c r="A814" s="161" t="s">
        <v>1006</v>
      </c>
      <c r="B814" s="162" t="s">
        <v>10</v>
      </c>
      <c r="C814" s="142">
        <v>5105</v>
      </c>
      <c r="D814" s="143"/>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c r="AA814" s="144"/>
      <c r="AB814" s="144"/>
      <c r="AC814" s="144"/>
      <c r="AD814" s="179"/>
      <c r="AE814" s="176"/>
      <c r="AF814" s="177"/>
      <c r="AG814" s="177"/>
      <c r="AH814" s="177"/>
      <c r="AI814" s="177"/>
      <c r="AJ814" s="177"/>
      <c r="AK814" s="177"/>
      <c r="AL814" s="177"/>
      <c r="AM814" s="177"/>
      <c r="AN814" s="177"/>
      <c r="AO814" s="177"/>
      <c r="AP814" s="177"/>
      <c r="AQ814" s="127"/>
      <c r="AR814" s="34"/>
      <c r="AS814" s="34"/>
      <c r="AT814" s="34"/>
      <c r="AU814" s="34"/>
      <c r="AV814" s="34"/>
      <c r="AW814" s="34"/>
      <c r="AX814" s="34"/>
    </row>
    <row r="815" spans="1:50" ht="395.25" hidden="1">
      <c r="A815" s="161" t="s">
        <v>1007</v>
      </c>
      <c r="B815" s="162" t="s">
        <v>3</v>
      </c>
      <c r="C815" s="142">
        <v>5106</v>
      </c>
      <c r="D815" s="143"/>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c r="AA815" s="144"/>
      <c r="AB815" s="144"/>
      <c r="AC815" s="144"/>
      <c r="AD815" s="179"/>
      <c r="AE815" s="176"/>
      <c r="AF815" s="177"/>
      <c r="AG815" s="177"/>
      <c r="AH815" s="177"/>
      <c r="AI815" s="177"/>
      <c r="AJ815" s="177"/>
      <c r="AK815" s="177"/>
      <c r="AL815" s="177"/>
      <c r="AM815" s="177"/>
      <c r="AN815" s="177"/>
      <c r="AO815" s="177"/>
      <c r="AP815" s="177"/>
      <c r="AQ815" s="127"/>
      <c r="AR815" s="34"/>
      <c r="AS815" s="34"/>
      <c r="AT815" s="34"/>
      <c r="AU815" s="34"/>
      <c r="AV815" s="34"/>
      <c r="AW815" s="34"/>
      <c r="AX815" s="34"/>
    </row>
    <row r="816" spans="1:50" ht="116.25" hidden="1">
      <c r="A816" s="161" t="s">
        <v>1008</v>
      </c>
      <c r="B816" s="162" t="s">
        <v>1694</v>
      </c>
      <c r="C816" s="142">
        <v>5107</v>
      </c>
      <c r="D816" s="143"/>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c r="AA816" s="144"/>
      <c r="AB816" s="144"/>
      <c r="AC816" s="144"/>
      <c r="AD816" s="179"/>
      <c r="AE816" s="176"/>
      <c r="AF816" s="177"/>
      <c r="AG816" s="177"/>
      <c r="AH816" s="177"/>
      <c r="AI816" s="177"/>
      <c r="AJ816" s="177"/>
      <c r="AK816" s="177"/>
      <c r="AL816" s="177"/>
      <c r="AM816" s="177"/>
      <c r="AN816" s="177"/>
      <c r="AO816" s="177"/>
      <c r="AP816" s="177"/>
      <c r="AQ816" s="127"/>
      <c r="AR816" s="34"/>
      <c r="AS816" s="34"/>
      <c r="AT816" s="34"/>
      <c r="AU816" s="34"/>
      <c r="AV816" s="34"/>
      <c r="AW816" s="34"/>
      <c r="AX816" s="34"/>
    </row>
    <row r="817" spans="1:50" ht="116.25" hidden="1">
      <c r="A817" s="161" t="s">
        <v>1009</v>
      </c>
      <c r="B817" s="162" t="s">
        <v>11</v>
      </c>
      <c r="C817" s="142">
        <v>5108</v>
      </c>
      <c r="D817" s="143"/>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c r="AA817" s="144"/>
      <c r="AB817" s="144"/>
      <c r="AC817" s="144"/>
      <c r="AD817" s="179"/>
      <c r="AE817" s="176"/>
      <c r="AF817" s="177"/>
      <c r="AG817" s="177"/>
      <c r="AH817" s="177"/>
      <c r="AI817" s="177"/>
      <c r="AJ817" s="177"/>
      <c r="AK817" s="177"/>
      <c r="AL817" s="177"/>
      <c r="AM817" s="177"/>
      <c r="AN817" s="177"/>
      <c r="AO817" s="177"/>
      <c r="AP817" s="177"/>
      <c r="AQ817" s="127"/>
      <c r="AR817" s="34"/>
      <c r="AS817" s="34"/>
      <c r="AT817" s="34"/>
      <c r="AU817" s="34"/>
      <c r="AV817" s="34"/>
      <c r="AW817" s="34"/>
      <c r="AX817" s="34"/>
    </row>
    <row r="818" spans="1:50" ht="186" hidden="1">
      <c r="A818" s="161" t="s">
        <v>1010</v>
      </c>
      <c r="B818" s="162" t="s">
        <v>488</v>
      </c>
      <c r="C818" s="142">
        <v>5109</v>
      </c>
      <c r="D818" s="143"/>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c r="AA818" s="144"/>
      <c r="AB818" s="144"/>
      <c r="AC818" s="144"/>
      <c r="AD818" s="179"/>
      <c r="AE818" s="176"/>
      <c r="AF818" s="177"/>
      <c r="AG818" s="177"/>
      <c r="AH818" s="177"/>
      <c r="AI818" s="177"/>
      <c r="AJ818" s="177"/>
      <c r="AK818" s="177"/>
      <c r="AL818" s="177"/>
      <c r="AM818" s="177"/>
      <c r="AN818" s="177"/>
      <c r="AO818" s="177"/>
      <c r="AP818" s="177"/>
      <c r="AQ818" s="127"/>
      <c r="AR818" s="34"/>
      <c r="AS818" s="34"/>
      <c r="AT818" s="34"/>
      <c r="AU818" s="34"/>
      <c r="AV818" s="34"/>
      <c r="AW818" s="34"/>
      <c r="AX818" s="34"/>
    </row>
    <row r="819" spans="1:50" ht="232.5" hidden="1">
      <c r="A819" s="161" t="s">
        <v>1011</v>
      </c>
      <c r="B819" s="162" t="s">
        <v>196</v>
      </c>
      <c r="C819" s="142">
        <v>5110</v>
      </c>
      <c r="D819" s="143"/>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c r="AA819" s="144"/>
      <c r="AB819" s="144"/>
      <c r="AC819" s="144"/>
      <c r="AD819" s="179"/>
      <c r="AE819" s="176"/>
      <c r="AF819" s="177"/>
      <c r="AG819" s="177"/>
      <c r="AH819" s="177"/>
      <c r="AI819" s="177"/>
      <c r="AJ819" s="177"/>
      <c r="AK819" s="177"/>
      <c r="AL819" s="177"/>
      <c r="AM819" s="177"/>
      <c r="AN819" s="177"/>
      <c r="AO819" s="177"/>
      <c r="AP819" s="177"/>
      <c r="AQ819" s="127"/>
      <c r="AR819" s="34"/>
      <c r="AS819" s="34"/>
      <c r="AT819" s="34"/>
      <c r="AU819" s="34"/>
      <c r="AV819" s="34"/>
      <c r="AW819" s="34"/>
      <c r="AX819" s="34"/>
    </row>
    <row r="820" spans="1:50" ht="69.75" hidden="1">
      <c r="A820" s="161" t="s">
        <v>1012</v>
      </c>
      <c r="B820" s="162" t="s">
        <v>12</v>
      </c>
      <c r="C820" s="142">
        <v>5111</v>
      </c>
      <c r="D820" s="143"/>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c r="AA820" s="144"/>
      <c r="AB820" s="144"/>
      <c r="AC820" s="144"/>
      <c r="AD820" s="179"/>
      <c r="AE820" s="176"/>
      <c r="AF820" s="177"/>
      <c r="AG820" s="177"/>
      <c r="AH820" s="177"/>
      <c r="AI820" s="177"/>
      <c r="AJ820" s="177"/>
      <c r="AK820" s="177"/>
      <c r="AL820" s="177"/>
      <c r="AM820" s="177"/>
      <c r="AN820" s="177"/>
      <c r="AO820" s="177"/>
      <c r="AP820" s="177"/>
      <c r="AQ820" s="127"/>
      <c r="AR820" s="34"/>
      <c r="AS820" s="34"/>
      <c r="AT820" s="34"/>
      <c r="AU820" s="34"/>
      <c r="AV820" s="34"/>
      <c r="AW820" s="34"/>
      <c r="AX820" s="34"/>
    </row>
    <row r="821" spans="1:50" ht="409.5" hidden="1">
      <c r="A821" s="161" t="s">
        <v>1013</v>
      </c>
      <c r="B821" s="162" t="s">
        <v>364</v>
      </c>
      <c r="C821" s="142">
        <v>5112</v>
      </c>
      <c r="D821" s="143"/>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c r="AA821" s="144"/>
      <c r="AB821" s="144"/>
      <c r="AC821" s="144"/>
      <c r="AD821" s="179"/>
      <c r="AE821" s="176"/>
      <c r="AF821" s="177"/>
      <c r="AG821" s="177"/>
      <c r="AH821" s="177"/>
      <c r="AI821" s="177"/>
      <c r="AJ821" s="177"/>
      <c r="AK821" s="177"/>
      <c r="AL821" s="177"/>
      <c r="AM821" s="177"/>
      <c r="AN821" s="177"/>
      <c r="AO821" s="177"/>
      <c r="AP821" s="177"/>
      <c r="AQ821" s="127"/>
      <c r="AR821" s="34"/>
      <c r="AS821" s="34"/>
      <c r="AT821" s="34"/>
      <c r="AU821" s="34"/>
      <c r="AV821" s="34"/>
      <c r="AW821" s="34"/>
      <c r="AX821" s="34"/>
    </row>
    <row r="822" spans="1:50" ht="409.5" hidden="1">
      <c r="A822" s="161" t="s">
        <v>1014</v>
      </c>
      <c r="B822" s="162" t="s">
        <v>515</v>
      </c>
      <c r="C822" s="142">
        <v>5113</v>
      </c>
      <c r="D822" s="143"/>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c r="AA822" s="144"/>
      <c r="AB822" s="144"/>
      <c r="AC822" s="144"/>
      <c r="AD822" s="179"/>
      <c r="AE822" s="176"/>
      <c r="AF822" s="177"/>
      <c r="AG822" s="177"/>
      <c r="AH822" s="177"/>
      <c r="AI822" s="177"/>
      <c r="AJ822" s="177"/>
      <c r="AK822" s="177"/>
      <c r="AL822" s="177"/>
      <c r="AM822" s="177"/>
      <c r="AN822" s="177"/>
      <c r="AO822" s="177"/>
      <c r="AP822" s="177"/>
      <c r="AQ822" s="127"/>
      <c r="AR822" s="34"/>
      <c r="AS822" s="34"/>
      <c r="AT822" s="34"/>
      <c r="AU822" s="34"/>
      <c r="AV822" s="34"/>
      <c r="AW822" s="34"/>
      <c r="AX822" s="34"/>
    </row>
    <row r="823" spans="1:50" ht="255.75" hidden="1">
      <c r="A823" s="161" t="s">
        <v>1015</v>
      </c>
      <c r="B823" s="162" t="s">
        <v>1695</v>
      </c>
      <c r="C823" s="142">
        <v>5114</v>
      </c>
      <c r="D823" s="143"/>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c r="AA823" s="144"/>
      <c r="AB823" s="144"/>
      <c r="AC823" s="144"/>
      <c r="AD823" s="179"/>
      <c r="AE823" s="176"/>
      <c r="AF823" s="177"/>
      <c r="AG823" s="177"/>
      <c r="AH823" s="177"/>
      <c r="AI823" s="177"/>
      <c r="AJ823" s="177"/>
      <c r="AK823" s="177"/>
      <c r="AL823" s="177"/>
      <c r="AM823" s="177"/>
      <c r="AN823" s="177"/>
      <c r="AO823" s="177"/>
      <c r="AP823" s="177"/>
      <c r="AQ823" s="127"/>
      <c r="AR823" s="34"/>
      <c r="AS823" s="34"/>
      <c r="AT823" s="34"/>
      <c r="AU823" s="34"/>
      <c r="AV823" s="34"/>
      <c r="AW823" s="34"/>
      <c r="AX823" s="34"/>
    </row>
    <row r="824" spans="1:50" ht="409.5">
      <c r="A824" s="161" t="s">
        <v>1016</v>
      </c>
      <c r="B824" s="162" t="s">
        <v>1696</v>
      </c>
      <c r="C824" s="142">
        <v>5115</v>
      </c>
      <c r="D824" s="147"/>
      <c r="E824" s="147"/>
      <c r="F824" s="147"/>
      <c r="G824" s="147"/>
      <c r="H824" s="147"/>
      <c r="I824" s="147"/>
      <c r="J824" s="147"/>
      <c r="K824" s="147"/>
      <c r="L824" s="147"/>
      <c r="M824" s="147"/>
      <c r="N824" s="147"/>
      <c r="O824" s="147"/>
      <c r="P824" s="147"/>
      <c r="Q824" s="147"/>
      <c r="R824" s="147"/>
      <c r="S824" s="147"/>
      <c r="T824" s="147"/>
      <c r="U824" s="147"/>
      <c r="V824" s="147"/>
      <c r="W824" s="147"/>
      <c r="X824" s="147"/>
      <c r="Y824" s="147"/>
      <c r="Z824" s="147"/>
      <c r="AA824" s="147"/>
      <c r="AB824" s="147"/>
      <c r="AC824" s="147"/>
      <c r="AD824" s="175"/>
      <c r="AE824" s="176"/>
      <c r="AF824" s="182">
        <f aca="true" t="shared" si="215" ref="AF824:AX824">AF295</f>
        <v>0</v>
      </c>
      <c r="AG824" s="182">
        <f t="shared" si="215"/>
        <v>0</v>
      </c>
      <c r="AH824" s="182">
        <f t="shared" si="215"/>
        <v>0</v>
      </c>
      <c r="AI824" s="182">
        <f t="shared" si="215"/>
        <v>0</v>
      </c>
      <c r="AJ824" s="182">
        <f t="shared" si="215"/>
        <v>0</v>
      </c>
      <c r="AK824" s="182">
        <f t="shared" si="215"/>
        <v>0</v>
      </c>
      <c r="AL824" s="182">
        <f t="shared" si="215"/>
        <v>0</v>
      </c>
      <c r="AM824" s="182">
        <f t="shared" si="215"/>
        <v>0</v>
      </c>
      <c r="AN824" s="182">
        <f t="shared" si="215"/>
        <v>0</v>
      </c>
      <c r="AO824" s="182">
        <f t="shared" si="215"/>
        <v>0</v>
      </c>
      <c r="AP824" s="182">
        <f t="shared" si="215"/>
        <v>0</v>
      </c>
      <c r="AQ824" s="130">
        <f t="shared" si="215"/>
        <v>0</v>
      </c>
      <c r="AR824" s="35">
        <f t="shared" si="215"/>
        <v>0</v>
      </c>
      <c r="AS824" s="35">
        <f t="shared" si="215"/>
        <v>0</v>
      </c>
      <c r="AT824" s="35">
        <f t="shared" si="215"/>
        <v>0</v>
      </c>
      <c r="AU824" s="35">
        <f t="shared" si="215"/>
        <v>0</v>
      </c>
      <c r="AV824" s="35">
        <f t="shared" si="215"/>
        <v>0</v>
      </c>
      <c r="AW824" s="35">
        <f t="shared" si="215"/>
        <v>0</v>
      </c>
      <c r="AX824" s="35">
        <f t="shared" si="215"/>
        <v>0</v>
      </c>
    </row>
    <row r="825" spans="1:50" ht="395.25" hidden="1">
      <c r="A825" s="161" t="s">
        <v>1017</v>
      </c>
      <c r="B825" s="162" t="s">
        <v>369</v>
      </c>
      <c r="C825" s="142">
        <v>5116</v>
      </c>
      <c r="D825" s="143"/>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c r="AA825" s="144"/>
      <c r="AB825" s="144"/>
      <c r="AC825" s="144"/>
      <c r="AD825" s="179"/>
      <c r="AE825" s="176"/>
      <c r="AF825" s="177"/>
      <c r="AG825" s="177"/>
      <c r="AH825" s="177"/>
      <c r="AI825" s="177"/>
      <c r="AJ825" s="177"/>
      <c r="AK825" s="177"/>
      <c r="AL825" s="177"/>
      <c r="AM825" s="177"/>
      <c r="AN825" s="177"/>
      <c r="AO825" s="177"/>
      <c r="AP825" s="177"/>
      <c r="AQ825" s="127"/>
      <c r="AR825" s="34"/>
      <c r="AS825" s="34"/>
      <c r="AT825" s="34"/>
      <c r="AU825" s="34"/>
      <c r="AV825" s="34"/>
      <c r="AW825" s="34"/>
      <c r="AX825" s="34"/>
    </row>
    <row r="826" spans="1:50" ht="93" hidden="1">
      <c r="A826" s="161" t="s">
        <v>1018</v>
      </c>
      <c r="B826" s="162" t="s">
        <v>13</v>
      </c>
      <c r="C826" s="142">
        <v>5117</v>
      </c>
      <c r="D826" s="143"/>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c r="AA826" s="144"/>
      <c r="AB826" s="144"/>
      <c r="AC826" s="144"/>
      <c r="AD826" s="179"/>
      <c r="AE826" s="176"/>
      <c r="AF826" s="177"/>
      <c r="AG826" s="177"/>
      <c r="AH826" s="177"/>
      <c r="AI826" s="177"/>
      <c r="AJ826" s="177"/>
      <c r="AK826" s="177"/>
      <c r="AL826" s="177"/>
      <c r="AM826" s="177"/>
      <c r="AN826" s="177"/>
      <c r="AO826" s="177"/>
      <c r="AP826" s="177"/>
      <c r="AQ826" s="127"/>
      <c r="AR826" s="34"/>
      <c r="AS826" s="34"/>
      <c r="AT826" s="34"/>
      <c r="AU826" s="34"/>
      <c r="AV826" s="34"/>
      <c r="AW826" s="34"/>
      <c r="AX826" s="34"/>
    </row>
    <row r="827" spans="1:50" ht="116.25" hidden="1">
      <c r="A827" s="161" t="s">
        <v>1019</v>
      </c>
      <c r="B827" s="162" t="s">
        <v>459</v>
      </c>
      <c r="C827" s="142">
        <v>5118</v>
      </c>
      <c r="D827" s="143"/>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c r="AA827" s="144"/>
      <c r="AB827" s="144"/>
      <c r="AC827" s="144"/>
      <c r="AD827" s="179"/>
      <c r="AE827" s="176"/>
      <c r="AF827" s="177"/>
      <c r="AG827" s="177"/>
      <c r="AH827" s="177"/>
      <c r="AI827" s="177"/>
      <c r="AJ827" s="177"/>
      <c r="AK827" s="177"/>
      <c r="AL827" s="177"/>
      <c r="AM827" s="177"/>
      <c r="AN827" s="177"/>
      <c r="AO827" s="177"/>
      <c r="AP827" s="177"/>
      <c r="AQ827" s="127"/>
      <c r="AR827" s="34"/>
      <c r="AS827" s="34"/>
      <c r="AT827" s="34"/>
      <c r="AU827" s="34"/>
      <c r="AV827" s="34"/>
      <c r="AW827" s="34"/>
      <c r="AX827" s="34"/>
    </row>
    <row r="828" spans="1:50" ht="186" hidden="1">
      <c r="A828" s="161" t="s">
        <v>1020</v>
      </c>
      <c r="B828" s="162" t="s">
        <v>263</v>
      </c>
      <c r="C828" s="142">
        <v>5119</v>
      </c>
      <c r="D828" s="143"/>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c r="AA828" s="144"/>
      <c r="AB828" s="144"/>
      <c r="AC828" s="144"/>
      <c r="AD828" s="179"/>
      <c r="AE828" s="176"/>
      <c r="AF828" s="177"/>
      <c r="AG828" s="177"/>
      <c r="AH828" s="177"/>
      <c r="AI828" s="177"/>
      <c r="AJ828" s="177"/>
      <c r="AK828" s="177"/>
      <c r="AL828" s="177"/>
      <c r="AM828" s="177"/>
      <c r="AN828" s="177"/>
      <c r="AO828" s="177"/>
      <c r="AP828" s="177"/>
      <c r="AQ828" s="127"/>
      <c r="AR828" s="34"/>
      <c r="AS828" s="34"/>
      <c r="AT828" s="34"/>
      <c r="AU828" s="34"/>
      <c r="AV828" s="34"/>
      <c r="AW828" s="34"/>
      <c r="AX828" s="34"/>
    </row>
    <row r="829" spans="1:50" ht="162.75">
      <c r="A829" s="161" t="s">
        <v>1021</v>
      </c>
      <c r="B829" s="162" t="s">
        <v>264</v>
      </c>
      <c r="C829" s="142">
        <v>5120</v>
      </c>
      <c r="D829" s="147"/>
      <c r="E829" s="147"/>
      <c r="F829" s="147"/>
      <c r="G829" s="147"/>
      <c r="H829" s="147"/>
      <c r="I829" s="147"/>
      <c r="J829" s="147"/>
      <c r="K829" s="147"/>
      <c r="L829" s="147"/>
      <c r="M829" s="147"/>
      <c r="N829" s="147"/>
      <c r="O829" s="147"/>
      <c r="P829" s="147"/>
      <c r="Q829" s="147"/>
      <c r="R829" s="147"/>
      <c r="S829" s="147"/>
      <c r="T829" s="147"/>
      <c r="U829" s="147"/>
      <c r="V829" s="147"/>
      <c r="W829" s="147"/>
      <c r="X829" s="147"/>
      <c r="Y829" s="147"/>
      <c r="Z829" s="147"/>
      <c r="AA829" s="147"/>
      <c r="AB829" s="147"/>
      <c r="AC829" s="147"/>
      <c r="AD829" s="175"/>
      <c r="AE829" s="176"/>
      <c r="AF829" s="182">
        <f aca="true" t="shared" si="216" ref="AF829:AX829">AF293</f>
        <v>0</v>
      </c>
      <c r="AG829" s="182">
        <f t="shared" si="216"/>
        <v>0</v>
      </c>
      <c r="AH829" s="182">
        <f t="shared" si="216"/>
        <v>0</v>
      </c>
      <c r="AI829" s="182">
        <f t="shared" si="216"/>
        <v>0</v>
      </c>
      <c r="AJ829" s="182">
        <f t="shared" si="216"/>
        <v>0</v>
      </c>
      <c r="AK829" s="182">
        <f t="shared" si="216"/>
        <v>0</v>
      </c>
      <c r="AL829" s="182">
        <f t="shared" si="216"/>
        <v>0</v>
      </c>
      <c r="AM829" s="182">
        <f t="shared" si="216"/>
        <v>0</v>
      </c>
      <c r="AN829" s="182">
        <f t="shared" si="216"/>
        <v>0</v>
      </c>
      <c r="AO829" s="182">
        <f t="shared" si="216"/>
        <v>0</v>
      </c>
      <c r="AP829" s="182">
        <f t="shared" si="216"/>
        <v>0</v>
      </c>
      <c r="AQ829" s="130">
        <f t="shared" si="216"/>
        <v>0</v>
      </c>
      <c r="AR829" s="35">
        <f t="shared" si="216"/>
        <v>0</v>
      </c>
      <c r="AS829" s="35">
        <f t="shared" si="216"/>
        <v>0</v>
      </c>
      <c r="AT829" s="35">
        <f t="shared" si="216"/>
        <v>0</v>
      </c>
      <c r="AU829" s="35">
        <f t="shared" si="216"/>
        <v>0</v>
      </c>
      <c r="AV829" s="35">
        <f t="shared" si="216"/>
        <v>0</v>
      </c>
      <c r="AW829" s="35">
        <f t="shared" si="216"/>
        <v>0</v>
      </c>
      <c r="AX829" s="35">
        <f t="shared" si="216"/>
        <v>0</v>
      </c>
    </row>
    <row r="830" spans="1:50" ht="162.75" hidden="1">
      <c r="A830" s="161" t="s">
        <v>1022</v>
      </c>
      <c r="B830" s="162" t="s">
        <v>265</v>
      </c>
      <c r="C830" s="142">
        <v>5121</v>
      </c>
      <c r="D830" s="143"/>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c r="AA830" s="144"/>
      <c r="AB830" s="144"/>
      <c r="AC830" s="144"/>
      <c r="AD830" s="179"/>
      <c r="AE830" s="176"/>
      <c r="AF830" s="177"/>
      <c r="AG830" s="177"/>
      <c r="AH830" s="177"/>
      <c r="AI830" s="177"/>
      <c r="AJ830" s="177"/>
      <c r="AK830" s="177"/>
      <c r="AL830" s="177"/>
      <c r="AM830" s="177"/>
      <c r="AN830" s="177"/>
      <c r="AO830" s="177"/>
      <c r="AP830" s="177"/>
      <c r="AQ830" s="127"/>
      <c r="AR830" s="34"/>
      <c r="AS830" s="34"/>
      <c r="AT830" s="34"/>
      <c r="AU830" s="34"/>
      <c r="AV830" s="34"/>
      <c r="AW830" s="34"/>
      <c r="AX830" s="34"/>
    </row>
    <row r="831" spans="1:50" ht="162.75">
      <c r="A831" s="161" t="s">
        <v>1023</v>
      </c>
      <c r="B831" s="162" t="s">
        <v>266</v>
      </c>
      <c r="C831" s="142">
        <v>5122</v>
      </c>
      <c r="D831" s="147"/>
      <c r="E831" s="147"/>
      <c r="F831" s="147"/>
      <c r="G831" s="147"/>
      <c r="H831" s="147"/>
      <c r="I831" s="147"/>
      <c r="J831" s="147"/>
      <c r="K831" s="147"/>
      <c r="L831" s="147"/>
      <c r="M831" s="147"/>
      <c r="N831" s="147"/>
      <c r="O831" s="147"/>
      <c r="P831" s="147"/>
      <c r="Q831" s="147"/>
      <c r="R831" s="147"/>
      <c r="S831" s="147"/>
      <c r="T831" s="147"/>
      <c r="U831" s="147"/>
      <c r="V831" s="147"/>
      <c r="W831" s="147"/>
      <c r="X831" s="147"/>
      <c r="Y831" s="147"/>
      <c r="Z831" s="147"/>
      <c r="AA831" s="147"/>
      <c r="AB831" s="147"/>
      <c r="AC831" s="147"/>
      <c r="AD831" s="175"/>
      <c r="AE831" s="176"/>
      <c r="AF831" s="182">
        <f aca="true" t="shared" si="217" ref="AF831:AX831">AF294</f>
        <v>0</v>
      </c>
      <c r="AG831" s="182">
        <f t="shared" si="217"/>
        <v>0</v>
      </c>
      <c r="AH831" s="182">
        <f t="shared" si="217"/>
        <v>0</v>
      </c>
      <c r="AI831" s="182">
        <f t="shared" si="217"/>
        <v>0</v>
      </c>
      <c r="AJ831" s="182">
        <f t="shared" si="217"/>
        <v>0</v>
      </c>
      <c r="AK831" s="182">
        <f t="shared" si="217"/>
        <v>0</v>
      </c>
      <c r="AL831" s="182">
        <f t="shared" si="217"/>
        <v>0</v>
      </c>
      <c r="AM831" s="182">
        <f t="shared" si="217"/>
        <v>0</v>
      </c>
      <c r="AN831" s="182">
        <f t="shared" si="217"/>
        <v>0</v>
      </c>
      <c r="AO831" s="182">
        <f t="shared" si="217"/>
        <v>0</v>
      </c>
      <c r="AP831" s="182">
        <f t="shared" si="217"/>
        <v>0</v>
      </c>
      <c r="AQ831" s="130">
        <f t="shared" si="217"/>
        <v>0</v>
      </c>
      <c r="AR831" s="35">
        <f t="shared" si="217"/>
        <v>0</v>
      </c>
      <c r="AS831" s="35">
        <f t="shared" si="217"/>
        <v>0</v>
      </c>
      <c r="AT831" s="35">
        <f t="shared" si="217"/>
        <v>0</v>
      </c>
      <c r="AU831" s="35">
        <f t="shared" si="217"/>
        <v>0</v>
      </c>
      <c r="AV831" s="35">
        <f t="shared" si="217"/>
        <v>0</v>
      </c>
      <c r="AW831" s="35">
        <f t="shared" si="217"/>
        <v>0</v>
      </c>
      <c r="AX831" s="35">
        <f t="shared" si="217"/>
        <v>0</v>
      </c>
    </row>
    <row r="832" spans="1:50" ht="325.5" hidden="1">
      <c r="A832" s="161" t="s">
        <v>1024</v>
      </c>
      <c r="B832" s="162" t="s">
        <v>270</v>
      </c>
      <c r="C832" s="142">
        <v>5123</v>
      </c>
      <c r="D832" s="143"/>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c r="AA832" s="144"/>
      <c r="AB832" s="144"/>
      <c r="AC832" s="144"/>
      <c r="AD832" s="179"/>
      <c r="AE832" s="176"/>
      <c r="AF832" s="177"/>
      <c r="AG832" s="177"/>
      <c r="AH832" s="177"/>
      <c r="AI832" s="177"/>
      <c r="AJ832" s="177"/>
      <c r="AK832" s="177"/>
      <c r="AL832" s="177"/>
      <c r="AM832" s="177"/>
      <c r="AN832" s="177"/>
      <c r="AO832" s="177"/>
      <c r="AP832" s="177"/>
      <c r="AQ832" s="127"/>
      <c r="AR832" s="34"/>
      <c r="AS832" s="34"/>
      <c r="AT832" s="34"/>
      <c r="AU832" s="34"/>
      <c r="AV832" s="34"/>
      <c r="AW832" s="34"/>
      <c r="AX832" s="34"/>
    </row>
    <row r="833" spans="1:50" ht="209.25">
      <c r="A833" s="161" t="s">
        <v>1025</v>
      </c>
      <c r="B833" s="162" t="s">
        <v>1697</v>
      </c>
      <c r="C833" s="142">
        <v>5124</v>
      </c>
      <c r="D833" s="147"/>
      <c r="E833" s="147"/>
      <c r="F833" s="147"/>
      <c r="G833" s="147"/>
      <c r="H833" s="147"/>
      <c r="I833" s="147"/>
      <c r="J833" s="147"/>
      <c r="K833" s="147"/>
      <c r="L833" s="147"/>
      <c r="M833" s="147"/>
      <c r="N833" s="147"/>
      <c r="O833" s="147"/>
      <c r="P833" s="147"/>
      <c r="Q833" s="147"/>
      <c r="R833" s="147"/>
      <c r="S833" s="147"/>
      <c r="T833" s="147"/>
      <c r="U833" s="147"/>
      <c r="V833" s="147"/>
      <c r="W833" s="147"/>
      <c r="X833" s="147"/>
      <c r="Y833" s="147"/>
      <c r="Z833" s="147"/>
      <c r="AA833" s="147"/>
      <c r="AB833" s="147"/>
      <c r="AC833" s="147"/>
      <c r="AD833" s="175"/>
      <c r="AE833" s="176"/>
      <c r="AF833" s="182">
        <f aca="true" t="shared" si="218" ref="AF833:AX833">AF289</f>
        <v>0</v>
      </c>
      <c r="AG833" s="182">
        <f t="shared" si="218"/>
        <v>0</v>
      </c>
      <c r="AH833" s="182">
        <f t="shared" si="218"/>
        <v>0</v>
      </c>
      <c r="AI833" s="182">
        <f t="shared" si="218"/>
        <v>0</v>
      </c>
      <c r="AJ833" s="182">
        <f t="shared" si="218"/>
        <v>0</v>
      </c>
      <c r="AK833" s="182">
        <f t="shared" si="218"/>
        <v>0</v>
      </c>
      <c r="AL833" s="182">
        <f t="shared" si="218"/>
        <v>0</v>
      </c>
      <c r="AM833" s="182">
        <f t="shared" si="218"/>
        <v>0</v>
      </c>
      <c r="AN833" s="182">
        <f t="shared" si="218"/>
        <v>0</v>
      </c>
      <c r="AO833" s="182">
        <f t="shared" si="218"/>
        <v>0</v>
      </c>
      <c r="AP833" s="182">
        <f t="shared" si="218"/>
        <v>0</v>
      </c>
      <c r="AQ833" s="130">
        <f t="shared" si="218"/>
        <v>0</v>
      </c>
      <c r="AR833" s="35">
        <f t="shared" si="218"/>
        <v>0</v>
      </c>
      <c r="AS833" s="35">
        <f t="shared" si="218"/>
        <v>0</v>
      </c>
      <c r="AT833" s="35">
        <f t="shared" si="218"/>
        <v>0</v>
      </c>
      <c r="AU833" s="35">
        <f t="shared" si="218"/>
        <v>0</v>
      </c>
      <c r="AV833" s="35">
        <f t="shared" si="218"/>
        <v>0</v>
      </c>
      <c r="AW833" s="35">
        <f t="shared" si="218"/>
        <v>0</v>
      </c>
      <c r="AX833" s="35">
        <f t="shared" si="218"/>
        <v>0</v>
      </c>
    </row>
    <row r="834" spans="1:50" ht="279" hidden="1">
      <c r="A834" s="161" t="s">
        <v>1026</v>
      </c>
      <c r="B834" s="162" t="s">
        <v>487</v>
      </c>
      <c r="C834" s="142">
        <v>5125</v>
      </c>
      <c r="D834" s="143"/>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c r="AA834" s="144"/>
      <c r="AB834" s="144"/>
      <c r="AC834" s="144"/>
      <c r="AD834" s="179"/>
      <c r="AE834" s="176"/>
      <c r="AF834" s="177"/>
      <c r="AG834" s="177"/>
      <c r="AH834" s="177"/>
      <c r="AI834" s="177"/>
      <c r="AJ834" s="177"/>
      <c r="AK834" s="177"/>
      <c r="AL834" s="177"/>
      <c r="AM834" s="177"/>
      <c r="AN834" s="177"/>
      <c r="AO834" s="177"/>
      <c r="AP834" s="177"/>
      <c r="AQ834" s="127"/>
      <c r="AR834" s="34"/>
      <c r="AS834" s="34"/>
      <c r="AT834" s="34"/>
      <c r="AU834" s="34"/>
      <c r="AV834" s="34"/>
      <c r="AW834" s="34"/>
      <c r="AX834" s="34"/>
    </row>
    <row r="835" spans="1:50" ht="162.75" hidden="1">
      <c r="A835" s="161" t="s">
        <v>1027</v>
      </c>
      <c r="B835" s="162" t="s">
        <v>4</v>
      </c>
      <c r="C835" s="142">
        <v>5126</v>
      </c>
      <c r="D835" s="143"/>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c r="AA835" s="144"/>
      <c r="AB835" s="144"/>
      <c r="AC835" s="144"/>
      <c r="AD835" s="179"/>
      <c r="AE835" s="176"/>
      <c r="AF835" s="177"/>
      <c r="AG835" s="177"/>
      <c r="AH835" s="177"/>
      <c r="AI835" s="177"/>
      <c r="AJ835" s="177"/>
      <c r="AK835" s="177"/>
      <c r="AL835" s="177"/>
      <c r="AM835" s="177"/>
      <c r="AN835" s="177"/>
      <c r="AO835" s="177"/>
      <c r="AP835" s="177"/>
      <c r="AQ835" s="127"/>
      <c r="AR835" s="34"/>
      <c r="AS835" s="34"/>
      <c r="AT835" s="34"/>
      <c r="AU835" s="34"/>
      <c r="AV835" s="34"/>
      <c r="AW835" s="34"/>
      <c r="AX835" s="34"/>
    </row>
    <row r="836" spans="1:50" ht="116.25" hidden="1">
      <c r="A836" s="161" t="s">
        <v>1028</v>
      </c>
      <c r="B836" s="162" t="s">
        <v>1668</v>
      </c>
      <c r="C836" s="142">
        <v>5127</v>
      </c>
      <c r="D836" s="143"/>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c r="AA836" s="144"/>
      <c r="AB836" s="144"/>
      <c r="AC836" s="144"/>
      <c r="AD836" s="179"/>
      <c r="AE836" s="176"/>
      <c r="AF836" s="177"/>
      <c r="AG836" s="177"/>
      <c r="AH836" s="177"/>
      <c r="AI836" s="177"/>
      <c r="AJ836" s="177"/>
      <c r="AK836" s="177"/>
      <c r="AL836" s="177"/>
      <c r="AM836" s="177"/>
      <c r="AN836" s="177"/>
      <c r="AO836" s="177"/>
      <c r="AP836" s="177"/>
      <c r="AQ836" s="127"/>
      <c r="AR836" s="34"/>
      <c r="AS836" s="34"/>
      <c r="AT836" s="34"/>
      <c r="AU836" s="34"/>
      <c r="AV836" s="34"/>
      <c r="AW836" s="34"/>
      <c r="AX836" s="34"/>
    </row>
    <row r="837" spans="1:50" ht="395.25" hidden="1">
      <c r="A837" s="161" t="s">
        <v>1029</v>
      </c>
      <c r="B837" s="162" t="s">
        <v>519</v>
      </c>
      <c r="C837" s="142">
        <v>5128</v>
      </c>
      <c r="D837" s="143"/>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c r="AA837" s="144"/>
      <c r="AB837" s="144"/>
      <c r="AC837" s="144"/>
      <c r="AD837" s="179"/>
      <c r="AE837" s="176"/>
      <c r="AF837" s="177"/>
      <c r="AG837" s="177"/>
      <c r="AH837" s="177"/>
      <c r="AI837" s="177"/>
      <c r="AJ837" s="177"/>
      <c r="AK837" s="177"/>
      <c r="AL837" s="177"/>
      <c r="AM837" s="177"/>
      <c r="AN837" s="177"/>
      <c r="AO837" s="177"/>
      <c r="AP837" s="177"/>
      <c r="AQ837" s="127"/>
      <c r="AR837" s="34"/>
      <c r="AS837" s="34"/>
      <c r="AT837" s="34"/>
      <c r="AU837" s="34"/>
      <c r="AV837" s="34"/>
      <c r="AW837" s="34"/>
      <c r="AX837" s="34"/>
    </row>
    <row r="838" spans="1:50" ht="255.75" hidden="1">
      <c r="A838" s="161" t="s">
        <v>1030</v>
      </c>
      <c r="B838" s="162" t="s">
        <v>520</v>
      </c>
      <c r="C838" s="142">
        <v>5129</v>
      </c>
      <c r="D838" s="143"/>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c r="AA838" s="144"/>
      <c r="AB838" s="144"/>
      <c r="AC838" s="144"/>
      <c r="AD838" s="179"/>
      <c r="AE838" s="176"/>
      <c r="AF838" s="177"/>
      <c r="AG838" s="177"/>
      <c r="AH838" s="177"/>
      <c r="AI838" s="177"/>
      <c r="AJ838" s="177"/>
      <c r="AK838" s="177"/>
      <c r="AL838" s="177"/>
      <c r="AM838" s="177"/>
      <c r="AN838" s="177"/>
      <c r="AO838" s="177"/>
      <c r="AP838" s="177"/>
      <c r="AQ838" s="127"/>
      <c r="AR838" s="34"/>
      <c r="AS838" s="34"/>
      <c r="AT838" s="34"/>
      <c r="AU838" s="34"/>
      <c r="AV838" s="34"/>
      <c r="AW838" s="34"/>
      <c r="AX838" s="34"/>
    </row>
    <row r="839" spans="1:50" ht="116.25" hidden="1">
      <c r="A839" s="161" t="s">
        <v>1031</v>
      </c>
      <c r="B839" s="162" t="s">
        <v>267</v>
      </c>
      <c r="C839" s="142">
        <v>5130</v>
      </c>
      <c r="D839" s="143"/>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c r="AA839" s="144"/>
      <c r="AB839" s="144"/>
      <c r="AC839" s="144"/>
      <c r="AD839" s="179"/>
      <c r="AE839" s="176"/>
      <c r="AF839" s="177"/>
      <c r="AG839" s="177"/>
      <c r="AH839" s="177"/>
      <c r="AI839" s="177"/>
      <c r="AJ839" s="177"/>
      <c r="AK839" s="177"/>
      <c r="AL839" s="177"/>
      <c r="AM839" s="177"/>
      <c r="AN839" s="177"/>
      <c r="AO839" s="177"/>
      <c r="AP839" s="177"/>
      <c r="AQ839" s="127"/>
      <c r="AR839" s="34"/>
      <c r="AS839" s="34"/>
      <c r="AT839" s="34"/>
      <c r="AU839" s="34"/>
      <c r="AV839" s="34"/>
      <c r="AW839" s="34"/>
      <c r="AX839" s="34"/>
    </row>
    <row r="840" spans="1:50" ht="372" hidden="1">
      <c r="A840" s="161" t="s">
        <v>1032</v>
      </c>
      <c r="B840" s="162" t="s">
        <v>387</v>
      </c>
      <c r="C840" s="142">
        <v>5131</v>
      </c>
      <c r="D840" s="143"/>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c r="AA840" s="144"/>
      <c r="AB840" s="144"/>
      <c r="AC840" s="144"/>
      <c r="AD840" s="179"/>
      <c r="AE840" s="176"/>
      <c r="AF840" s="177"/>
      <c r="AG840" s="177"/>
      <c r="AH840" s="177"/>
      <c r="AI840" s="177"/>
      <c r="AJ840" s="177"/>
      <c r="AK840" s="177"/>
      <c r="AL840" s="177"/>
      <c r="AM840" s="177"/>
      <c r="AN840" s="177"/>
      <c r="AO840" s="177"/>
      <c r="AP840" s="177"/>
      <c r="AQ840" s="127"/>
      <c r="AR840" s="34"/>
      <c r="AS840" s="34"/>
      <c r="AT840" s="34"/>
      <c r="AU840" s="34"/>
      <c r="AV840" s="34"/>
      <c r="AW840" s="34"/>
      <c r="AX840" s="34"/>
    </row>
    <row r="841" spans="1:50" ht="69.75" hidden="1">
      <c r="A841" s="161" t="s">
        <v>1033</v>
      </c>
      <c r="B841" s="162" t="s">
        <v>388</v>
      </c>
      <c r="C841" s="142">
        <v>5132</v>
      </c>
      <c r="D841" s="143"/>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c r="AA841" s="144"/>
      <c r="AB841" s="144"/>
      <c r="AC841" s="144"/>
      <c r="AD841" s="179"/>
      <c r="AE841" s="176"/>
      <c r="AF841" s="177"/>
      <c r="AG841" s="177"/>
      <c r="AH841" s="177"/>
      <c r="AI841" s="177"/>
      <c r="AJ841" s="177"/>
      <c r="AK841" s="177"/>
      <c r="AL841" s="177"/>
      <c r="AM841" s="177"/>
      <c r="AN841" s="177"/>
      <c r="AO841" s="177"/>
      <c r="AP841" s="177"/>
      <c r="AQ841" s="127"/>
      <c r="AR841" s="34"/>
      <c r="AS841" s="34"/>
      <c r="AT841" s="34"/>
      <c r="AU841" s="34"/>
      <c r="AV841" s="34"/>
      <c r="AW841" s="34"/>
      <c r="AX841" s="34"/>
    </row>
    <row r="842" spans="1:50" ht="255.75" hidden="1">
      <c r="A842" s="161" t="s">
        <v>1034</v>
      </c>
      <c r="B842" s="162" t="s">
        <v>389</v>
      </c>
      <c r="C842" s="142">
        <v>5133</v>
      </c>
      <c r="D842" s="143"/>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44"/>
      <c r="AD842" s="179"/>
      <c r="AE842" s="176"/>
      <c r="AF842" s="177"/>
      <c r="AG842" s="177"/>
      <c r="AH842" s="177"/>
      <c r="AI842" s="177"/>
      <c r="AJ842" s="177"/>
      <c r="AK842" s="177"/>
      <c r="AL842" s="177"/>
      <c r="AM842" s="177"/>
      <c r="AN842" s="177"/>
      <c r="AO842" s="177"/>
      <c r="AP842" s="177"/>
      <c r="AQ842" s="127"/>
      <c r="AR842" s="34"/>
      <c r="AS842" s="34"/>
      <c r="AT842" s="34"/>
      <c r="AU842" s="34"/>
      <c r="AV842" s="34"/>
      <c r="AW842" s="34"/>
      <c r="AX842" s="34"/>
    </row>
    <row r="843" spans="1:50" ht="93" hidden="1">
      <c r="A843" s="161" t="s">
        <v>1035</v>
      </c>
      <c r="B843" s="162" t="s">
        <v>390</v>
      </c>
      <c r="C843" s="142">
        <v>5134</v>
      </c>
      <c r="D843" s="143"/>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c r="AA843" s="144"/>
      <c r="AB843" s="144"/>
      <c r="AC843" s="144"/>
      <c r="AD843" s="179"/>
      <c r="AE843" s="176"/>
      <c r="AF843" s="177"/>
      <c r="AG843" s="177"/>
      <c r="AH843" s="177"/>
      <c r="AI843" s="177"/>
      <c r="AJ843" s="177"/>
      <c r="AK843" s="177"/>
      <c r="AL843" s="177"/>
      <c r="AM843" s="177"/>
      <c r="AN843" s="177"/>
      <c r="AO843" s="177"/>
      <c r="AP843" s="177"/>
      <c r="AQ843" s="127"/>
      <c r="AR843" s="34"/>
      <c r="AS843" s="34"/>
      <c r="AT843" s="34"/>
      <c r="AU843" s="34"/>
      <c r="AV843" s="34"/>
      <c r="AW843" s="34"/>
      <c r="AX843" s="34"/>
    </row>
    <row r="844" spans="1:50" ht="409.5" hidden="1">
      <c r="A844" s="161" t="s">
        <v>1036</v>
      </c>
      <c r="B844" s="162" t="s">
        <v>1682</v>
      </c>
      <c r="C844" s="142">
        <v>5135</v>
      </c>
      <c r="D844" s="143"/>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c r="AA844" s="144"/>
      <c r="AB844" s="144"/>
      <c r="AC844" s="144"/>
      <c r="AD844" s="179"/>
      <c r="AE844" s="176"/>
      <c r="AF844" s="177"/>
      <c r="AG844" s="177"/>
      <c r="AH844" s="177"/>
      <c r="AI844" s="177"/>
      <c r="AJ844" s="177"/>
      <c r="AK844" s="177"/>
      <c r="AL844" s="177"/>
      <c r="AM844" s="177"/>
      <c r="AN844" s="177"/>
      <c r="AO844" s="177"/>
      <c r="AP844" s="177"/>
      <c r="AQ844" s="127"/>
      <c r="AR844" s="34"/>
      <c r="AS844" s="34"/>
      <c r="AT844" s="34"/>
      <c r="AU844" s="34"/>
      <c r="AV844" s="34"/>
      <c r="AW844" s="34"/>
      <c r="AX844" s="34"/>
    </row>
    <row r="845" spans="1:50" ht="116.25" hidden="1">
      <c r="A845" s="161" t="s">
        <v>1037</v>
      </c>
      <c r="B845" s="162" t="s">
        <v>269</v>
      </c>
      <c r="C845" s="142">
        <v>5136</v>
      </c>
      <c r="D845" s="143"/>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c r="AA845" s="144"/>
      <c r="AB845" s="144"/>
      <c r="AC845" s="144"/>
      <c r="AD845" s="179"/>
      <c r="AE845" s="176"/>
      <c r="AF845" s="177"/>
      <c r="AG845" s="177"/>
      <c r="AH845" s="177"/>
      <c r="AI845" s="177"/>
      <c r="AJ845" s="177"/>
      <c r="AK845" s="177"/>
      <c r="AL845" s="177"/>
      <c r="AM845" s="177"/>
      <c r="AN845" s="177"/>
      <c r="AO845" s="177"/>
      <c r="AP845" s="177"/>
      <c r="AQ845" s="127"/>
      <c r="AR845" s="34"/>
      <c r="AS845" s="34"/>
      <c r="AT845" s="34"/>
      <c r="AU845" s="34"/>
      <c r="AV845" s="34"/>
      <c r="AW845" s="34"/>
      <c r="AX845" s="34"/>
    </row>
    <row r="846" spans="1:50" ht="186" hidden="1">
      <c r="A846" s="161" t="s">
        <v>1038</v>
      </c>
      <c r="B846" s="165" t="s">
        <v>1133</v>
      </c>
      <c r="C846" s="134">
        <v>5137</v>
      </c>
      <c r="D846" s="143"/>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c r="AA846" s="144"/>
      <c r="AB846" s="144"/>
      <c r="AC846" s="144"/>
      <c r="AD846" s="179"/>
      <c r="AE846" s="176"/>
      <c r="AF846" s="177"/>
      <c r="AG846" s="177"/>
      <c r="AH846" s="177"/>
      <c r="AI846" s="177"/>
      <c r="AJ846" s="177"/>
      <c r="AK846" s="177"/>
      <c r="AL846" s="177"/>
      <c r="AM846" s="177"/>
      <c r="AN846" s="177"/>
      <c r="AO846" s="177"/>
      <c r="AP846" s="177"/>
      <c r="AQ846" s="127"/>
      <c r="AR846" s="34"/>
      <c r="AS846" s="34"/>
      <c r="AT846" s="34"/>
      <c r="AU846" s="34"/>
      <c r="AV846" s="34"/>
      <c r="AW846" s="34"/>
      <c r="AX846" s="34"/>
    </row>
    <row r="847" spans="1:50" ht="409.5">
      <c r="A847" s="163" t="s">
        <v>250</v>
      </c>
      <c r="B847" s="164" t="s">
        <v>1039</v>
      </c>
      <c r="C847" s="137">
        <v>5200</v>
      </c>
      <c r="D847" s="138" t="s">
        <v>1693</v>
      </c>
      <c r="E847" s="138" t="s">
        <v>1693</v>
      </c>
      <c r="F847" s="138" t="s">
        <v>1693</v>
      </c>
      <c r="G847" s="138" t="s">
        <v>1693</v>
      </c>
      <c r="H847" s="138" t="s">
        <v>1693</v>
      </c>
      <c r="I847" s="138" t="s">
        <v>1693</v>
      </c>
      <c r="J847" s="138" t="s">
        <v>1693</v>
      </c>
      <c r="K847" s="138" t="s">
        <v>1693</v>
      </c>
      <c r="L847" s="138" t="s">
        <v>1693</v>
      </c>
      <c r="M847" s="138" t="s">
        <v>1693</v>
      </c>
      <c r="N847" s="138" t="s">
        <v>1693</v>
      </c>
      <c r="O847" s="138" t="s">
        <v>1693</v>
      </c>
      <c r="P847" s="138" t="s">
        <v>1693</v>
      </c>
      <c r="Q847" s="138" t="s">
        <v>1693</v>
      </c>
      <c r="R847" s="138" t="s">
        <v>1693</v>
      </c>
      <c r="S847" s="138" t="s">
        <v>1693</v>
      </c>
      <c r="T847" s="138" t="s">
        <v>1693</v>
      </c>
      <c r="U847" s="138" t="s">
        <v>1693</v>
      </c>
      <c r="V847" s="138" t="s">
        <v>1693</v>
      </c>
      <c r="W847" s="138" t="s">
        <v>1693</v>
      </c>
      <c r="X847" s="138" t="s">
        <v>1693</v>
      </c>
      <c r="Y847" s="138" t="s">
        <v>1693</v>
      </c>
      <c r="Z847" s="138" t="s">
        <v>1693</v>
      </c>
      <c r="AA847" s="138" t="s">
        <v>1693</v>
      </c>
      <c r="AB847" s="138" t="s">
        <v>1693</v>
      </c>
      <c r="AC847" s="138" t="s">
        <v>1693</v>
      </c>
      <c r="AD847" s="184" t="s">
        <v>1693</v>
      </c>
      <c r="AE847" s="184" t="s">
        <v>1693</v>
      </c>
      <c r="AF847" s="181">
        <f>SUM(AF848:AF868)</f>
        <v>53284.5</v>
      </c>
      <c r="AG847" s="181">
        <f aca="true" t="shared" si="219" ref="AG847:AX847">SUM(AG848:AG868)</f>
        <v>49918.7</v>
      </c>
      <c r="AH847" s="181">
        <f t="shared" si="219"/>
        <v>57867.200000000004</v>
      </c>
      <c r="AI847" s="181">
        <f t="shared" si="219"/>
        <v>42444.2</v>
      </c>
      <c r="AJ847" s="181">
        <f t="shared" si="219"/>
        <v>42214.1</v>
      </c>
      <c r="AK847" s="181">
        <f t="shared" si="219"/>
        <v>42214.1</v>
      </c>
      <c r="AL847" s="181">
        <f t="shared" si="219"/>
        <v>53284.4</v>
      </c>
      <c r="AM847" s="181">
        <f t="shared" si="219"/>
        <v>49918.6</v>
      </c>
      <c r="AN847" s="181">
        <f t="shared" si="219"/>
        <v>57867.200000000004</v>
      </c>
      <c r="AO847" s="181">
        <f t="shared" si="219"/>
        <v>42444.2</v>
      </c>
      <c r="AP847" s="181">
        <f t="shared" si="219"/>
        <v>42214.1</v>
      </c>
      <c r="AQ847" s="129">
        <f t="shared" si="219"/>
        <v>42214.1</v>
      </c>
      <c r="AR847" s="83">
        <f t="shared" si="219"/>
        <v>49918.7</v>
      </c>
      <c r="AS847" s="83">
        <f t="shared" si="219"/>
        <v>57867.200000000004</v>
      </c>
      <c r="AT847" s="83">
        <f t="shared" si="219"/>
        <v>42444.2</v>
      </c>
      <c r="AU847" s="83">
        <f t="shared" si="219"/>
        <v>49918.6</v>
      </c>
      <c r="AV847" s="83">
        <f t="shared" si="219"/>
        <v>57867.200000000004</v>
      </c>
      <c r="AW847" s="83">
        <f t="shared" si="219"/>
        <v>42444.2</v>
      </c>
      <c r="AX847" s="83">
        <f t="shared" si="219"/>
        <v>0</v>
      </c>
    </row>
    <row r="848" spans="1:50" ht="409.5">
      <c r="A848" s="161" t="s">
        <v>251</v>
      </c>
      <c r="B848" s="162" t="s">
        <v>1149</v>
      </c>
      <c r="C848" s="142">
        <v>5201</v>
      </c>
      <c r="D848" s="145" t="s">
        <v>577</v>
      </c>
      <c r="E848" s="146" t="s">
        <v>638</v>
      </c>
      <c r="F848" s="146" t="s">
        <v>639</v>
      </c>
      <c r="G848" s="144"/>
      <c r="H848" s="144"/>
      <c r="I848" s="144"/>
      <c r="J848" s="144"/>
      <c r="K848" s="144"/>
      <c r="L848" s="144"/>
      <c r="M848" s="144"/>
      <c r="N848" s="144"/>
      <c r="O848" s="144"/>
      <c r="P848" s="144"/>
      <c r="Q848" s="144"/>
      <c r="R848" s="144"/>
      <c r="S848" s="144"/>
      <c r="T848" s="144"/>
      <c r="U848" s="144"/>
      <c r="V848" s="144"/>
      <c r="W848" s="144"/>
      <c r="X848" s="148" t="s">
        <v>755</v>
      </c>
      <c r="Y848" s="146" t="s">
        <v>756</v>
      </c>
      <c r="Z848" s="146" t="s">
        <v>757</v>
      </c>
      <c r="AA848" s="144"/>
      <c r="AB848" s="144"/>
      <c r="AC848" s="144"/>
      <c r="AD848" s="179" t="s">
        <v>1716</v>
      </c>
      <c r="AE848" s="179" t="s">
        <v>462</v>
      </c>
      <c r="AF848" s="177">
        <v>53121.4</v>
      </c>
      <c r="AG848" s="177">
        <v>49782.1</v>
      </c>
      <c r="AH848" s="177">
        <v>57714.4</v>
      </c>
      <c r="AI848" s="177">
        <v>42397.2</v>
      </c>
      <c r="AJ848" s="177">
        <v>42161.1</v>
      </c>
      <c r="AK848" s="178">
        <f aca="true" t="shared" si="220" ref="AK848:AK864">AJ848</f>
        <v>42161.1</v>
      </c>
      <c r="AL848" s="177">
        <v>53121.3</v>
      </c>
      <c r="AM848" s="177">
        <v>49782</v>
      </c>
      <c r="AN848" s="177">
        <v>57714.4</v>
      </c>
      <c r="AO848" s="177">
        <v>42397.2</v>
      </c>
      <c r="AP848" s="177">
        <v>42161.1</v>
      </c>
      <c r="AQ848" s="128">
        <f aca="true" t="shared" si="221" ref="AQ848:AQ864">AP848</f>
        <v>42161.1</v>
      </c>
      <c r="AR848" s="78">
        <f aca="true" t="shared" si="222" ref="AR848:AR864">AG848</f>
        <v>49782.1</v>
      </c>
      <c r="AS848" s="78">
        <f aca="true" t="shared" si="223" ref="AS848:AS864">AH848</f>
        <v>57714.4</v>
      </c>
      <c r="AT848" s="78">
        <f aca="true" t="shared" si="224" ref="AT848:AT864">AI848</f>
        <v>42397.2</v>
      </c>
      <c r="AU848" s="78">
        <f aca="true" t="shared" si="225" ref="AU848:AU864">AM848</f>
        <v>49782</v>
      </c>
      <c r="AV848" s="78">
        <f aca="true" t="shared" si="226" ref="AV848:AV864">AN848</f>
        <v>57714.4</v>
      </c>
      <c r="AW848" s="78">
        <f aca="true" t="shared" si="227" ref="AW848:AW864">AO848</f>
        <v>42397.2</v>
      </c>
      <c r="AX848" s="104" t="str">
        <f aca="true" t="shared" si="228" ref="AX848:AX864">IF(AW848&gt;0,"нормативный и плановый",0)</f>
        <v>нормативный и плановый</v>
      </c>
    </row>
    <row r="849" spans="1:50" ht="46.5">
      <c r="A849" s="161" t="s">
        <v>252</v>
      </c>
      <c r="B849" s="162" t="s">
        <v>834</v>
      </c>
      <c r="C849" s="142">
        <v>5202</v>
      </c>
      <c r="D849" s="143"/>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c r="AA849" s="144"/>
      <c r="AB849" s="144"/>
      <c r="AC849" s="144"/>
      <c r="AD849" s="179"/>
      <c r="AE849" s="176"/>
      <c r="AF849" s="177"/>
      <c r="AG849" s="177"/>
      <c r="AH849" s="177"/>
      <c r="AI849" s="177"/>
      <c r="AJ849" s="177"/>
      <c r="AK849" s="178">
        <f t="shared" si="220"/>
        <v>0</v>
      </c>
      <c r="AL849" s="177"/>
      <c r="AM849" s="177"/>
      <c r="AN849" s="177"/>
      <c r="AO849" s="177"/>
      <c r="AP849" s="177"/>
      <c r="AQ849" s="128">
        <f t="shared" si="221"/>
        <v>0</v>
      </c>
      <c r="AR849" s="78">
        <f t="shared" si="222"/>
        <v>0</v>
      </c>
      <c r="AS849" s="78">
        <f t="shared" si="223"/>
        <v>0</v>
      </c>
      <c r="AT849" s="78">
        <f t="shared" si="224"/>
        <v>0</v>
      </c>
      <c r="AU849" s="78">
        <f t="shared" si="225"/>
        <v>0</v>
      </c>
      <c r="AV849" s="78">
        <f t="shared" si="226"/>
        <v>0</v>
      </c>
      <c r="AW849" s="78">
        <f t="shared" si="227"/>
        <v>0</v>
      </c>
      <c r="AX849" s="104">
        <f t="shared" si="228"/>
        <v>0</v>
      </c>
    </row>
    <row r="850" spans="1:50" ht="46.5">
      <c r="A850" s="161" t="s">
        <v>253</v>
      </c>
      <c r="B850" s="162" t="s">
        <v>1040</v>
      </c>
      <c r="C850" s="142">
        <v>5203</v>
      </c>
      <c r="D850" s="143"/>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c r="AA850" s="144"/>
      <c r="AB850" s="144"/>
      <c r="AC850" s="144"/>
      <c r="AD850" s="179"/>
      <c r="AE850" s="176"/>
      <c r="AF850" s="177"/>
      <c r="AG850" s="177"/>
      <c r="AH850" s="177"/>
      <c r="AI850" s="177"/>
      <c r="AJ850" s="177"/>
      <c r="AK850" s="178">
        <f t="shared" si="220"/>
        <v>0</v>
      </c>
      <c r="AL850" s="177"/>
      <c r="AM850" s="177"/>
      <c r="AN850" s="177"/>
      <c r="AO850" s="177"/>
      <c r="AP850" s="177"/>
      <c r="AQ850" s="128">
        <f t="shared" si="221"/>
        <v>0</v>
      </c>
      <c r="AR850" s="78">
        <f t="shared" si="222"/>
        <v>0</v>
      </c>
      <c r="AS850" s="78">
        <f t="shared" si="223"/>
        <v>0</v>
      </c>
      <c r="AT850" s="78">
        <f t="shared" si="224"/>
        <v>0</v>
      </c>
      <c r="AU850" s="78">
        <f t="shared" si="225"/>
        <v>0</v>
      </c>
      <c r="AV850" s="78">
        <f t="shared" si="226"/>
        <v>0</v>
      </c>
      <c r="AW850" s="78">
        <f t="shared" si="227"/>
        <v>0</v>
      </c>
      <c r="AX850" s="104">
        <f t="shared" si="228"/>
        <v>0</v>
      </c>
    </row>
    <row r="851" spans="1:50" ht="162.75">
      <c r="A851" s="161" t="s">
        <v>254</v>
      </c>
      <c r="B851" s="162" t="s">
        <v>1150</v>
      </c>
      <c r="C851" s="142">
        <v>5204</v>
      </c>
      <c r="D851" s="143"/>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c r="AA851" s="144"/>
      <c r="AB851" s="144"/>
      <c r="AC851" s="144"/>
      <c r="AD851" s="179"/>
      <c r="AE851" s="176"/>
      <c r="AF851" s="177"/>
      <c r="AG851" s="177"/>
      <c r="AH851" s="177"/>
      <c r="AI851" s="177"/>
      <c r="AJ851" s="177"/>
      <c r="AK851" s="178">
        <f t="shared" si="220"/>
        <v>0</v>
      </c>
      <c r="AL851" s="177"/>
      <c r="AM851" s="177"/>
      <c r="AN851" s="177"/>
      <c r="AO851" s="177"/>
      <c r="AP851" s="177"/>
      <c r="AQ851" s="128">
        <f t="shared" si="221"/>
        <v>0</v>
      </c>
      <c r="AR851" s="78">
        <f t="shared" si="222"/>
        <v>0</v>
      </c>
      <c r="AS851" s="78">
        <f t="shared" si="223"/>
        <v>0</v>
      </c>
      <c r="AT851" s="78">
        <f t="shared" si="224"/>
        <v>0</v>
      </c>
      <c r="AU851" s="78">
        <f t="shared" si="225"/>
        <v>0</v>
      </c>
      <c r="AV851" s="78">
        <f t="shared" si="226"/>
        <v>0</v>
      </c>
      <c r="AW851" s="78">
        <f t="shared" si="227"/>
        <v>0</v>
      </c>
      <c r="AX851" s="104">
        <f t="shared" si="228"/>
        <v>0</v>
      </c>
    </row>
    <row r="852" spans="1:50" ht="69.75">
      <c r="A852" s="161" t="s">
        <v>255</v>
      </c>
      <c r="B852" s="162" t="s">
        <v>483</v>
      </c>
      <c r="C852" s="142">
        <v>5205</v>
      </c>
      <c r="D852" s="143"/>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c r="AA852" s="144"/>
      <c r="AB852" s="144"/>
      <c r="AC852" s="144"/>
      <c r="AD852" s="179"/>
      <c r="AE852" s="176"/>
      <c r="AF852" s="177"/>
      <c r="AG852" s="177"/>
      <c r="AH852" s="177"/>
      <c r="AI852" s="177"/>
      <c r="AJ852" s="177"/>
      <c r="AK852" s="178">
        <f t="shared" si="220"/>
        <v>0</v>
      </c>
      <c r="AL852" s="177"/>
      <c r="AM852" s="177"/>
      <c r="AN852" s="177"/>
      <c r="AO852" s="177"/>
      <c r="AP852" s="177"/>
      <c r="AQ852" s="128">
        <f t="shared" si="221"/>
        <v>0</v>
      </c>
      <c r="AR852" s="78">
        <f t="shared" si="222"/>
        <v>0</v>
      </c>
      <c r="AS852" s="78">
        <f t="shared" si="223"/>
        <v>0</v>
      </c>
      <c r="AT852" s="78">
        <f t="shared" si="224"/>
        <v>0</v>
      </c>
      <c r="AU852" s="78">
        <f t="shared" si="225"/>
        <v>0</v>
      </c>
      <c r="AV852" s="78">
        <f t="shared" si="226"/>
        <v>0</v>
      </c>
      <c r="AW852" s="78">
        <f t="shared" si="227"/>
        <v>0</v>
      </c>
      <c r="AX852" s="104">
        <f t="shared" si="228"/>
        <v>0</v>
      </c>
    </row>
    <row r="853" spans="1:50" ht="348.75">
      <c r="A853" s="161" t="s">
        <v>256</v>
      </c>
      <c r="B853" s="162" t="s">
        <v>840</v>
      </c>
      <c r="C853" s="142">
        <v>5206</v>
      </c>
      <c r="D853" s="143"/>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c r="AA853" s="144"/>
      <c r="AB853" s="144"/>
      <c r="AC853" s="144"/>
      <c r="AD853" s="179"/>
      <c r="AE853" s="176"/>
      <c r="AF853" s="177"/>
      <c r="AG853" s="177"/>
      <c r="AH853" s="177"/>
      <c r="AI853" s="177"/>
      <c r="AJ853" s="177"/>
      <c r="AK853" s="178">
        <f t="shared" si="220"/>
        <v>0</v>
      </c>
      <c r="AL853" s="177"/>
      <c r="AM853" s="177"/>
      <c r="AN853" s="177"/>
      <c r="AO853" s="177"/>
      <c r="AP853" s="177"/>
      <c r="AQ853" s="128">
        <f t="shared" si="221"/>
        <v>0</v>
      </c>
      <c r="AR853" s="78">
        <f t="shared" si="222"/>
        <v>0</v>
      </c>
      <c r="AS853" s="78">
        <f t="shared" si="223"/>
        <v>0</v>
      </c>
      <c r="AT853" s="78">
        <f t="shared" si="224"/>
        <v>0</v>
      </c>
      <c r="AU853" s="78">
        <f t="shared" si="225"/>
        <v>0</v>
      </c>
      <c r="AV853" s="78">
        <f t="shared" si="226"/>
        <v>0</v>
      </c>
      <c r="AW853" s="78">
        <f t="shared" si="227"/>
        <v>0</v>
      </c>
      <c r="AX853" s="104">
        <f t="shared" si="228"/>
        <v>0</v>
      </c>
    </row>
    <row r="854" spans="1:50" ht="255.75">
      <c r="A854" s="161" t="s">
        <v>257</v>
      </c>
      <c r="B854" s="162" t="s">
        <v>484</v>
      </c>
      <c r="C854" s="142">
        <v>5207</v>
      </c>
      <c r="D854" s="143"/>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c r="AA854" s="144"/>
      <c r="AB854" s="144"/>
      <c r="AC854" s="144"/>
      <c r="AD854" s="179"/>
      <c r="AE854" s="176"/>
      <c r="AF854" s="177"/>
      <c r="AG854" s="177"/>
      <c r="AH854" s="177"/>
      <c r="AI854" s="177"/>
      <c r="AJ854" s="177"/>
      <c r="AK854" s="178">
        <f t="shared" si="220"/>
        <v>0</v>
      </c>
      <c r="AL854" s="177"/>
      <c r="AM854" s="177"/>
      <c r="AN854" s="177"/>
      <c r="AO854" s="177"/>
      <c r="AP854" s="177"/>
      <c r="AQ854" s="128">
        <f t="shared" si="221"/>
        <v>0</v>
      </c>
      <c r="AR854" s="78">
        <f t="shared" si="222"/>
        <v>0</v>
      </c>
      <c r="AS854" s="78">
        <f t="shared" si="223"/>
        <v>0</v>
      </c>
      <c r="AT854" s="78">
        <f t="shared" si="224"/>
        <v>0</v>
      </c>
      <c r="AU854" s="78">
        <f t="shared" si="225"/>
        <v>0</v>
      </c>
      <c r="AV854" s="78">
        <f t="shared" si="226"/>
        <v>0</v>
      </c>
      <c r="AW854" s="78">
        <f t="shared" si="227"/>
        <v>0</v>
      </c>
      <c r="AX854" s="104">
        <f t="shared" si="228"/>
        <v>0</v>
      </c>
    </row>
    <row r="855" spans="1:50" ht="255.75">
      <c r="A855" s="161" t="s">
        <v>258</v>
      </c>
      <c r="B855" s="162" t="s">
        <v>391</v>
      </c>
      <c r="C855" s="142">
        <v>5208</v>
      </c>
      <c r="D855" s="143"/>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c r="AA855" s="144"/>
      <c r="AB855" s="144"/>
      <c r="AC855" s="144"/>
      <c r="AD855" s="179"/>
      <c r="AE855" s="176"/>
      <c r="AF855" s="177"/>
      <c r="AG855" s="177"/>
      <c r="AH855" s="177"/>
      <c r="AI855" s="177"/>
      <c r="AJ855" s="177"/>
      <c r="AK855" s="178">
        <f t="shared" si="220"/>
        <v>0</v>
      </c>
      <c r="AL855" s="177"/>
      <c r="AM855" s="177"/>
      <c r="AN855" s="177"/>
      <c r="AO855" s="177"/>
      <c r="AP855" s="177"/>
      <c r="AQ855" s="128">
        <f t="shared" si="221"/>
        <v>0</v>
      </c>
      <c r="AR855" s="78">
        <f t="shared" si="222"/>
        <v>0</v>
      </c>
      <c r="AS855" s="78">
        <f t="shared" si="223"/>
        <v>0</v>
      </c>
      <c r="AT855" s="78">
        <f t="shared" si="224"/>
        <v>0</v>
      </c>
      <c r="AU855" s="78">
        <f t="shared" si="225"/>
        <v>0</v>
      </c>
      <c r="AV855" s="78">
        <f t="shared" si="226"/>
        <v>0</v>
      </c>
      <c r="AW855" s="78">
        <f t="shared" si="227"/>
        <v>0</v>
      </c>
      <c r="AX855" s="104">
        <f t="shared" si="228"/>
        <v>0</v>
      </c>
    </row>
    <row r="856" spans="1:50" ht="139.5">
      <c r="A856" s="161" t="s">
        <v>259</v>
      </c>
      <c r="B856" s="162" t="s">
        <v>1041</v>
      </c>
      <c r="C856" s="142">
        <v>5209</v>
      </c>
      <c r="D856" s="143"/>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c r="AA856" s="144"/>
      <c r="AB856" s="144"/>
      <c r="AC856" s="144"/>
      <c r="AD856" s="179"/>
      <c r="AE856" s="176"/>
      <c r="AF856" s="177"/>
      <c r="AG856" s="177"/>
      <c r="AH856" s="177"/>
      <c r="AI856" s="177"/>
      <c r="AJ856" s="177"/>
      <c r="AK856" s="178">
        <f t="shared" si="220"/>
        <v>0</v>
      </c>
      <c r="AL856" s="177"/>
      <c r="AM856" s="177"/>
      <c r="AN856" s="177"/>
      <c r="AO856" s="177"/>
      <c r="AP856" s="177"/>
      <c r="AQ856" s="128">
        <f t="shared" si="221"/>
        <v>0</v>
      </c>
      <c r="AR856" s="78">
        <f t="shared" si="222"/>
        <v>0</v>
      </c>
      <c r="AS856" s="78">
        <f t="shared" si="223"/>
        <v>0</v>
      </c>
      <c r="AT856" s="78">
        <f t="shared" si="224"/>
        <v>0</v>
      </c>
      <c r="AU856" s="78">
        <f t="shared" si="225"/>
        <v>0</v>
      </c>
      <c r="AV856" s="78">
        <f t="shared" si="226"/>
        <v>0</v>
      </c>
      <c r="AW856" s="78">
        <f t="shared" si="227"/>
        <v>0</v>
      </c>
      <c r="AX856" s="104">
        <f t="shared" si="228"/>
        <v>0</v>
      </c>
    </row>
    <row r="857" spans="1:50" ht="186">
      <c r="A857" s="161" t="s">
        <v>260</v>
      </c>
      <c r="B857" s="162" t="s">
        <v>1042</v>
      </c>
      <c r="C857" s="142">
        <v>5210</v>
      </c>
      <c r="D857" s="143"/>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c r="AA857" s="144"/>
      <c r="AB857" s="144"/>
      <c r="AC857" s="144"/>
      <c r="AD857" s="179"/>
      <c r="AE857" s="176"/>
      <c r="AF857" s="177"/>
      <c r="AG857" s="177"/>
      <c r="AH857" s="177"/>
      <c r="AI857" s="177"/>
      <c r="AJ857" s="177"/>
      <c r="AK857" s="178">
        <f t="shared" si="220"/>
        <v>0</v>
      </c>
      <c r="AL857" s="177"/>
      <c r="AM857" s="177"/>
      <c r="AN857" s="177"/>
      <c r="AO857" s="177"/>
      <c r="AP857" s="177"/>
      <c r="AQ857" s="128">
        <f t="shared" si="221"/>
        <v>0</v>
      </c>
      <c r="AR857" s="78">
        <f t="shared" si="222"/>
        <v>0</v>
      </c>
      <c r="AS857" s="78">
        <f t="shared" si="223"/>
        <v>0</v>
      </c>
      <c r="AT857" s="78">
        <f t="shared" si="224"/>
        <v>0</v>
      </c>
      <c r="AU857" s="78">
        <f t="shared" si="225"/>
        <v>0</v>
      </c>
      <c r="AV857" s="78">
        <f t="shared" si="226"/>
        <v>0</v>
      </c>
      <c r="AW857" s="78">
        <f t="shared" si="227"/>
        <v>0</v>
      </c>
      <c r="AX857" s="104">
        <f t="shared" si="228"/>
        <v>0</v>
      </c>
    </row>
    <row r="858" spans="1:50" ht="409.5">
      <c r="A858" s="161" t="s">
        <v>261</v>
      </c>
      <c r="B858" s="162" t="s">
        <v>1666</v>
      </c>
      <c r="C858" s="142">
        <v>5211</v>
      </c>
      <c r="D858" s="143"/>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c r="AA858" s="144"/>
      <c r="AB858" s="144"/>
      <c r="AC858" s="144"/>
      <c r="AD858" s="179"/>
      <c r="AE858" s="176"/>
      <c r="AF858" s="177"/>
      <c r="AG858" s="177"/>
      <c r="AH858" s="177"/>
      <c r="AI858" s="177"/>
      <c r="AJ858" s="177"/>
      <c r="AK858" s="178">
        <f t="shared" si="220"/>
        <v>0</v>
      </c>
      <c r="AL858" s="177"/>
      <c r="AM858" s="177"/>
      <c r="AN858" s="177"/>
      <c r="AO858" s="177"/>
      <c r="AP858" s="177"/>
      <c r="AQ858" s="128">
        <f t="shared" si="221"/>
        <v>0</v>
      </c>
      <c r="AR858" s="78">
        <f t="shared" si="222"/>
        <v>0</v>
      </c>
      <c r="AS858" s="78">
        <f t="shared" si="223"/>
        <v>0</v>
      </c>
      <c r="AT858" s="78">
        <f t="shared" si="224"/>
        <v>0</v>
      </c>
      <c r="AU858" s="78">
        <f t="shared" si="225"/>
        <v>0</v>
      </c>
      <c r="AV858" s="78">
        <f t="shared" si="226"/>
        <v>0</v>
      </c>
      <c r="AW858" s="78">
        <f t="shared" si="227"/>
        <v>0</v>
      </c>
      <c r="AX858" s="104">
        <f t="shared" si="228"/>
        <v>0</v>
      </c>
    </row>
    <row r="859" spans="1:50" ht="409.5">
      <c r="A859" s="161" t="s">
        <v>262</v>
      </c>
      <c r="B859" s="162" t="s">
        <v>485</v>
      </c>
      <c r="C859" s="142">
        <v>5212</v>
      </c>
      <c r="D859" s="143"/>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c r="AA859" s="144"/>
      <c r="AB859" s="144"/>
      <c r="AC859" s="144"/>
      <c r="AD859" s="179"/>
      <c r="AE859" s="176"/>
      <c r="AF859" s="177"/>
      <c r="AG859" s="177"/>
      <c r="AH859" s="177"/>
      <c r="AI859" s="177"/>
      <c r="AJ859" s="177"/>
      <c r="AK859" s="178">
        <f t="shared" si="220"/>
        <v>0</v>
      </c>
      <c r="AL859" s="177"/>
      <c r="AM859" s="177"/>
      <c r="AN859" s="177"/>
      <c r="AO859" s="177"/>
      <c r="AP859" s="177"/>
      <c r="AQ859" s="128">
        <f t="shared" si="221"/>
        <v>0</v>
      </c>
      <c r="AR859" s="78">
        <f t="shared" si="222"/>
        <v>0</v>
      </c>
      <c r="AS859" s="78">
        <f t="shared" si="223"/>
        <v>0</v>
      </c>
      <c r="AT859" s="78">
        <f t="shared" si="224"/>
        <v>0</v>
      </c>
      <c r="AU859" s="78">
        <f t="shared" si="225"/>
        <v>0</v>
      </c>
      <c r="AV859" s="78">
        <f t="shared" si="226"/>
        <v>0</v>
      </c>
      <c r="AW859" s="78">
        <f t="shared" si="227"/>
        <v>0</v>
      </c>
      <c r="AX859" s="104">
        <f t="shared" si="228"/>
        <v>0</v>
      </c>
    </row>
    <row r="860" spans="1:50" ht="395.25">
      <c r="A860" s="161" t="s">
        <v>904</v>
      </c>
      <c r="B860" s="162" t="s">
        <v>1151</v>
      </c>
      <c r="C860" s="142">
        <v>5213</v>
      </c>
      <c r="D860" s="143"/>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c r="AA860" s="144"/>
      <c r="AB860" s="144"/>
      <c r="AC860" s="144"/>
      <c r="AD860" s="179"/>
      <c r="AE860" s="176"/>
      <c r="AF860" s="177"/>
      <c r="AG860" s="177"/>
      <c r="AH860" s="177"/>
      <c r="AI860" s="177"/>
      <c r="AJ860" s="177"/>
      <c r="AK860" s="178">
        <f t="shared" si="220"/>
        <v>0</v>
      </c>
      <c r="AL860" s="177"/>
      <c r="AM860" s="177"/>
      <c r="AN860" s="177"/>
      <c r="AO860" s="177"/>
      <c r="AP860" s="177"/>
      <c r="AQ860" s="128">
        <f t="shared" si="221"/>
        <v>0</v>
      </c>
      <c r="AR860" s="78">
        <f t="shared" si="222"/>
        <v>0</v>
      </c>
      <c r="AS860" s="78">
        <f t="shared" si="223"/>
        <v>0</v>
      </c>
      <c r="AT860" s="78">
        <f t="shared" si="224"/>
        <v>0</v>
      </c>
      <c r="AU860" s="78">
        <f t="shared" si="225"/>
        <v>0</v>
      </c>
      <c r="AV860" s="78">
        <f t="shared" si="226"/>
        <v>0</v>
      </c>
      <c r="AW860" s="78">
        <f t="shared" si="227"/>
        <v>0</v>
      </c>
      <c r="AX860" s="104">
        <f t="shared" si="228"/>
        <v>0</v>
      </c>
    </row>
    <row r="861" spans="1:50" ht="409.5">
      <c r="A861" s="161" t="s">
        <v>905</v>
      </c>
      <c r="B861" s="162" t="s">
        <v>1152</v>
      </c>
      <c r="C861" s="142">
        <v>5214</v>
      </c>
      <c r="D861" s="143"/>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c r="AA861" s="144"/>
      <c r="AB861" s="144"/>
      <c r="AC861" s="144"/>
      <c r="AD861" s="179"/>
      <c r="AE861" s="176"/>
      <c r="AF861" s="177"/>
      <c r="AG861" s="177"/>
      <c r="AH861" s="177"/>
      <c r="AI861" s="177"/>
      <c r="AJ861" s="177"/>
      <c r="AK861" s="178">
        <f t="shared" si="220"/>
        <v>0</v>
      </c>
      <c r="AL861" s="177"/>
      <c r="AM861" s="177"/>
      <c r="AN861" s="177"/>
      <c r="AO861" s="177"/>
      <c r="AP861" s="177"/>
      <c r="AQ861" s="128">
        <f t="shared" si="221"/>
        <v>0</v>
      </c>
      <c r="AR861" s="78">
        <f t="shared" si="222"/>
        <v>0</v>
      </c>
      <c r="AS861" s="78">
        <f t="shared" si="223"/>
        <v>0</v>
      </c>
      <c r="AT861" s="78">
        <f t="shared" si="224"/>
        <v>0</v>
      </c>
      <c r="AU861" s="78">
        <f t="shared" si="225"/>
        <v>0</v>
      </c>
      <c r="AV861" s="78">
        <f t="shared" si="226"/>
        <v>0</v>
      </c>
      <c r="AW861" s="78">
        <f t="shared" si="227"/>
        <v>0</v>
      </c>
      <c r="AX861" s="104">
        <f t="shared" si="228"/>
        <v>0</v>
      </c>
    </row>
    <row r="862" spans="1:50" ht="116.25">
      <c r="A862" s="161" t="s">
        <v>906</v>
      </c>
      <c r="B862" s="162" t="s">
        <v>486</v>
      </c>
      <c r="C862" s="142">
        <v>5215</v>
      </c>
      <c r="D862" s="143"/>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c r="AA862" s="144"/>
      <c r="AB862" s="144"/>
      <c r="AC862" s="144"/>
      <c r="AD862" s="179"/>
      <c r="AE862" s="176"/>
      <c r="AF862" s="177"/>
      <c r="AG862" s="177"/>
      <c r="AH862" s="177"/>
      <c r="AI862" s="177"/>
      <c r="AJ862" s="177"/>
      <c r="AK862" s="178">
        <f t="shared" si="220"/>
        <v>0</v>
      </c>
      <c r="AL862" s="177"/>
      <c r="AM862" s="177"/>
      <c r="AN862" s="177"/>
      <c r="AO862" s="177"/>
      <c r="AP862" s="177"/>
      <c r="AQ862" s="128">
        <f t="shared" si="221"/>
        <v>0</v>
      </c>
      <c r="AR862" s="78">
        <f t="shared" si="222"/>
        <v>0</v>
      </c>
      <c r="AS862" s="78">
        <f t="shared" si="223"/>
        <v>0</v>
      </c>
      <c r="AT862" s="78">
        <f t="shared" si="224"/>
        <v>0</v>
      </c>
      <c r="AU862" s="78">
        <f t="shared" si="225"/>
        <v>0</v>
      </c>
      <c r="AV862" s="78">
        <f t="shared" si="226"/>
        <v>0</v>
      </c>
      <c r="AW862" s="78">
        <f t="shared" si="227"/>
        <v>0</v>
      </c>
      <c r="AX862" s="104">
        <f t="shared" si="228"/>
        <v>0</v>
      </c>
    </row>
    <row r="863" spans="1:50" ht="409.5">
      <c r="A863" s="161" t="s">
        <v>907</v>
      </c>
      <c r="B863" s="162" t="s">
        <v>1153</v>
      </c>
      <c r="C863" s="142">
        <v>5216</v>
      </c>
      <c r="D863" s="145" t="s">
        <v>577</v>
      </c>
      <c r="E863" s="135" t="s">
        <v>640</v>
      </c>
      <c r="F863" s="135" t="s">
        <v>583</v>
      </c>
      <c r="G863" s="144"/>
      <c r="H863" s="144"/>
      <c r="I863" s="144"/>
      <c r="J863" s="144"/>
      <c r="K863" s="144"/>
      <c r="L863" s="144"/>
      <c r="M863" s="144"/>
      <c r="N863" s="144"/>
      <c r="O863" s="144"/>
      <c r="P863" s="144"/>
      <c r="Q863" s="144"/>
      <c r="R863" s="144"/>
      <c r="S863" s="144"/>
      <c r="T863" s="144"/>
      <c r="U863" s="144"/>
      <c r="V863" s="144"/>
      <c r="W863" s="144"/>
      <c r="X863" s="144"/>
      <c r="Y863" s="144"/>
      <c r="Z863" s="144"/>
      <c r="AA863" s="140" t="s">
        <v>762</v>
      </c>
      <c r="AB863" s="140" t="s">
        <v>763</v>
      </c>
      <c r="AC863" s="135" t="s">
        <v>764</v>
      </c>
      <c r="AD863" s="179" t="s">
        <v>1711</v>
      </c>
      <c r="AE863" s="179" t="s">
        <v>463</v>
      </c>
      <c r="AF863" s="177">
        <v>136.1</v>
      </c>
      <c r="AG863" s="177">
        <v>124.2</v>
      </c>
      <c r="AH863" s="177">
        <v>120.8</v>
      </c>
      <c r="AI863" s="177">
        <v>47</v>
      </c>
      <c r="AJ863" s="177">
        <v>53</v>
      </c>
      <c r="AK863" s="178">
        <f t="shared" si="220"/>
        <v>53</v>
      </c>
      <c r="AL863" s="177">
        <v>136.1</v>
      </c>
      <c r="AM863" s="177">
        <v>124.2</v>
      </c>
      <c r="AN863" s="177">
        <v>120.8</v>
      </c>
      <c r="AO863" s="177">
        <v>47</v>
      </c>
      <c r="AP863" s="177">
        <v>53</v>
      </c>
      <c r="AQ863" s="128">
        <f t="shared" si="221"/>
        <v>53</v>
      </c>
      <c r="AR863" s="78">
        <f t="shared" si="222"/>
        <v>124.2</v>
      </c>
      <c r="AS863" s="78">
        <f t="shared" si="223"/>
        <v>120.8</v>
      </c>
      <c r="AT863" s="78">
        <f t="shared" si="224"/>
        <v>47</v>
      </c>
      <c r="AU863" s="78">
        <f t="shared" si="225"/>
        <v>124.2</v>
      </c>
      <c r="AV863" s="78">
        <f t="shared" si="226"/>
        <v>120.8</v>
      </c>
      <c r="AW863" s="78">
        <f t="shared" si="227"/>
        <v>47</v>
      </c>
      <c r="AX863" s="104" t="str">
        <f t="shared" si="228"/>
        <v>нормативный и плановый</v>
      </c>
    </row>
    <row r="864" spans="1:50" ht="409.5">
      <c r="A864" s="161" t="s">
        <v>908</v>
      </c>
      <c r="B864" s="162" t="s">
        <v>393</v>
      </c>
      <c r="C864" s="142">
        <v>5217</v>
      </c>
      <c r="D864" s="145" t="s">
        <v>577</v>
      </c>
      <c r="E864" s="149" t="s">
        <v>641</v>
      </c>
      <c r="F864" s="149" t="s">
        <v>592</v>
      </c>
      <c r="G864" s="144"/>
      <c r="H864" s="144"/>
      <c r="I864" s="144"/>
      <c r="J864" s="144"/>
      <c r="K864" s="144"/>
      <c r="L864" s="144"/>
      <c r="M864" s="144"/>
      <c r="N864" s="144"/>
      <c r="O864" s="144"/>
      <c r="P864" s="144"/>
      <c r="Q864" s="144"/>
      <c r="R864" s="144"/>
      <c r="S864" s="144"/>
      <c r="T864" s="144"/>
      <c r="U864" s="144"/>
      <c r="V864" s="144"/>
      <c r="W864" s="144"/>
      <c r="X864" s="144"/>
      <c r="Y864" s="144"/>
      <c r="Z864" s="144"/>
      <c r="AA864" s="144"/>
      <c r="AB864" s="144"/>
      <c r="AC864" s="144"/>
      <c r="AD864" s="179" t="s">
        <v>701</v>
      </c>
      <c r="AE864" s="176" t="s">
        <v>461</v>
      </c>
      <c r="AF864" s="177">
        <v>27</v>
      </c>
      <c r="AG864" s="177">
        <v>12.4</v>
      </c>
      <c r="AH864" s="177">
        <v>32</v>
      </c>
      <c r="AI864" s="177"/>
      <c r="AJ864" s="177"/>
      <c r="AK864" s="178">
        <f t="shared" si="220"/>
        <v>0</v>
      </c>
      <c r="AL864" s="177">
        <v>27</v>
      </c>
      <c r="AM864" s="177">
        <v>12.4</v>
      </c>
      <c r="AN864" s="177">
        <v>32</v>
      </c>
      <c r="AO864" s="177"/>
      <c r="AP864" s="177"/>
      <c r="AQ864" s="128">
        <f t="shared" si="221"/>
        <v>0</v>
      </c>
      <c r="AR864" s="78">
        <f t="shared" si="222"/>
        <v>12.4</v>
      </c>
      <c r="AS864" s="78">
        <f t="shared" si="223"/>
        <v>32</v>
      </c>
      <c r="AT864" s="78">
        <f t="shared" si="224"/>
        <v>0</v>
      </c>
      <c r="AU864" s="78">
        <f t="shared" si="225"/>
        <v>12.4</v>
      </c>
      <c r="AV864" s="78">
        <f t="shared" si="226"/>
        <v>32</v>
      </c>
      <c r="AW864" s="78">
        <f t="shared" si="227"/>
        <v>0</v>
      </c>
      <c r="AX864" s="104">
        <f t="shared" si="228"/>
        <v>0</v>
      </c>
    </row>
    <row r="865" spans="1:50" ht="30" hidden="1">
      <c r="A865" s="161" t="s">
        <v>909</v>
      </c>
      <c r="B865" s="162" t="s">
        <v>1154</v>
      </c>
      <c r="C865" s="142">
        <v>5218</v>
      </c>
      <c r="D865" s="143"/>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c r="AA865" s="144"/>
      <c r="AB865" s="144"/>
      <c r="AC865" s="144"/>
      <c r="AD865" s="179"/>
      <c r="AE865" s="176"/>
      <c r="AF865" s="177"/>
      <c r="AG865" s="177"/>
      <c r="AH865" s="177"/>
      <c r="AI865" s="177"/>
      <c r="AJ865" s="177"/>
      <c r="AK865" s="177"/>
      <c r="AL865" s="177"/>
      <c r="AM865" s="177"/>
      <c r="AN865" s="177"/>
      <c r="AO865" s="177"/>
      <c r="AP865" s="177"/>
      <c r="AQ865" s="127"/>
      <c r="AR865" s="34"/>
      <c r="AS865" s="34"/>
      <c r="AT865" s="34"/>
      <c r="AU865" s="34"/>
      <c r="AV865" s="34"/>
      <c r="AW865" s="34"/>
      <c r="AX865" s="34"/>
    </row>
    <row r="866" spans="1:50" ht="30" hidden="1">
      <c r="A866" s="161" t="s">
        <v>1043</v>
      </c>
      <c r="B866" s="162" t="s">
        <v>1154</v>
      </c>
      <c r="C866" s="142">
        <v>5219</v>
      </c>
      <c r="D866" s="143"/>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c r="AA866" s="144"/>
      <c r="AB866" s="144"/>
      <c r="AC866" s="144"/>
      <c r="AD866" s="179"/>
      <c r="AE866" s="176"/>
      <c r="AF866" s="177"/>
      <c r="AG866" s="177"/>
      <c r="AH866" s="177"/>
      <c r="AI866" s="177"/>
      <c r="AJ866" s="177"/>
      <c r="AK866" s="177"/>
      <c r="AL866" s="177"/>
      <c r="AM866" s="177"/>
      <c r="AN866" s="177"/>
      <c r="AO866" s="177"/>
      <c r="AP866" s="177"/>
      <c r="AQ866" s="127"/>
      <c r="AR866" s="34"/>
      <c r="AS866" s="34"/>
      <c r="AT866" s="34"/>
      <c r="AU866" s="34"/>
      <c r="AV866" s="34"/>
      <c r="AW866" s="34"/>
      <c r="AX866" s="34"/>
    </row>
    <row r="867" spans="1:50" ht="30" hidden="1">
      <c r="A867" s="162" t="s">
        <v>1154</v>
      </c>
      <c r="B867" s="162" t="s">
        <v>1154</v>
      </c>
      <c r="C867" s="142" t="s">
        <v>1154</v>
      </c>
      <c r="D867" s="143"/>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c r="AA867" s="144"/>
      <c r="AB867" s="144"/>
      <c r="AC867" s="144"/>
      <c r="AD867" s="179"/>
      <c r="AE867" s="176"/>
      <c r="AF867" s="177"/>
      <c r="AG867" s="177"/>
      <c r="AH867" s="177"/>
      <c r="AI867" s="177"/>
      <c r="AJ867" s="177"/>
      <c r="AK867" s="177"/>
      <c r="AL867" s="177"/>
      <c r="AM867" s="177"/>
      <c r="AN867" s="177"/>
      <c r="AO867" s="177"/>
      <c r="AP867" s="177"/>
      <c r="AQ867" s="127"/>
      <c r="AR867" s="34"/>
      <c r="AS867" s="34"/>
      <c r="AT867" s="34"/>
      <c r="AU867" s="34"/>
      <c r="AV867" s="34"/>
      <c r="AW867" s="34"/>
      <c r="AX867" s="34"/>
    </row>
    <row r="868" spans="1:50" ht="30" hidden="1">
      <c r="A868" s="161" t="s">
        <v>1044</v>
      </c>
      <c r="B868" s="165" t="s">
        <v>1154</v>
      </c>
      <c r="C868" s="134">
        <v>5299</v>
      </c>
      <c r="D868" s="143"/>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c r="AA868" s="144"/>
      <c r="AB868" s="144"/>
      <c r="AC868" s="144"/>
      <c r="AD868" s="179"/>
      <c r="AE868" s="176"/>
      <c r="AF868" s="177"/>
      <c r="AG868" s="177"/>
      <c r="AH868" s="177"/>
      <c r="AI868" s="177"/>
      <c r="AJ868" s="177"/>
      <c r="AK868" s="177"/>
      <c r="AL868" s="177"/>
      <c r="AM868" s="177"/>
      <c r="AN868" s="177"/>
      <c r="AO868" s="177"/>
      <c r="AP868" s="177"/>
      <c r="AQ868" s="127"/>
      <c r="AR868" s="34"/>
      <c r="AS868" s="34"/>
      <c r="AT868" s="34"/>
      <c r="AU868" s="34"/>
      <c r="AV868" s="34"/>
      <c r="AW868" s="34"/>
      <c r="AX868" s="34"/>
    </row>
    <row r="869" spans="1:50" ht="271.5" customHeight="1">
      <c r="A869" s="163" t="s">
        <v>1045</v>
      </c>
      <c r="B869" s="164" t="s">
        <v>1046</v>
      </c>
      <c r="C869" s="137">
        <v>5300</v>
      </c>
      <c r="D869" s="138" t="s">
        <v>1693</v>
      </c>
      <c r="E869" s="139" t="s">
        <v>1693</v>
      </c>
      <c r="F869" s="139" t="s">
        <v>1693</v>
      </c>
      <c r="G869" s="139" t="s">
        <v>1693</v>
      </c>
      <c r="H869" s="139" t="s">
        <v>1693</v>
      </c>
      <c r="I869" s="139" t="s">
        <v>1693</v>
      </c>
      <c r="J869" s="139" t="s">
        <v>1693</v>
      </c>
      <c r="K869" s="139" t="s">
        <v>1693</v>
      </c>
      <c r="L869" s="139" t="s">
        <v>1693</v>
      </c>
      <c r="M869" s="139" t="s">
        <v>1693</v>
      </c>
      <c r="N869" s="139" t="s">
        <v>1693</v>
      </c>
      <c r="O869" s="139" t="s">
        <v>1693</v>
      </c>
      <c r="P869" s="139" t="s">
        <v>1693</v>
      </c>
      <c r="Q869" s="139" t="s">
        <v>1693</v>
      </c>
      <c r="R869" s="139" t="s">
        <v>1693</v>
      </c>
      <c r="S869" s="139" t="s">
        <v>1693</v>
      </c>
      <c r="T869" s="139" t="s">
        <v>1693</v>
      </c>
      <c r="U869" s="139" t="s">
        <v>1693</v>
      </c>
      <c r="V869" s="139" t="s">
        <v>1693</v>
      </c>
      <c r="W869" s="139" t="s">
        <v>1693</v>
      </c>
      <c r="X869" s="139" t="s">
        <v>1693</v>
      </c>
      <c r="Y869" s="139" t="s">
        <v>1693</v>
      </c>
      <c r="Z869" s="139" t="s">
        <v>1693</v>
      </c>
      <c r="AA869" s="139" t="s">
        <v>1693</v>
      </c>
      <c r="AB869" s="139" t="s">
        <v>1693</v>
      </c>
      <c r="AC869" s="139" t="s">
        <v>1693</v>
      </c>
      <c r="AD869" s="180" t="s">
        <v>1693</v>
      </c>
      <c r="AE869" s="180" t="s">
        <v>1693</v>
      </c>
      <c r="AF869" s="181">
        <f>AF870+AF889+AF894</f>
        <v>0</v>
      </c>
      <c r="AG869" s="181">
        <f aca="true" t="shared" si="229" ref="AG869:AX869">AG870+AG889+AG894</f>
        <v>0</v>
      </c>
      <c r="AH869" s="181">
        <f t="shared" si="229"/>
        <v>0</v>
      </c>
      <c r="AI869" s="181">
        <f t="shared" si="229"/>
        <v>0</v>
      </c>
      <c r="AJ869" s="181">
        <f t="shared" si="229"/>
        <v>0</v>
      </c>
      <c r="AK869" s="181">
        <f t="shared" si="229"/>
        <v>0</v>
      </c>
      <c r="AL869" s="181">
        <f t="shared" si="229"/>
        <v>0</v>
      </c>
      <c r="AM869" s="181">
        <f t="shared" si="229"/>
        <v>0</v>
      </c>
      <c r="AN869" s="181">
        <f t="shared" si="229"/>
        <v>0</v>
      </c>
      <c r="AO869" s="181">
        <f t="shared" si="229"/>
        <v>0</v>
      </c>
      <c r="AP869" s="181">
        <f t="shared" si="229"/>
        <v>0</v>
      </c>
      <c r="AQ869" s="129">
        <f t="shared" si="229"/>
        <v>0</v>
      </c>
      <c r="AR869" s="83">
        <f t="shared" si="229"/>
        <v>0</v>
      </c>
      <c r="AS869" s="83">
        <f t="shared" si="229"/>
        <v>0</v>
      </c>
      <c r="AT869" s="83">
        <f t="shared" si="229"/>
        <v>0</v>
      </c>
      <c r="AU869" s="83">
        <f t="shared" si="229"/>
        <v>0</v>
      </c>
      <c r="AV869" s="83">
        <f t="shared" si="229"/>
        <v>0</v>
      </c>
      <c r="AW869" s="83">
        <f t="shared" si="229"/>
        <v>0</v>
      </c>
      <c r="AX869" s="83">
        <f t="shared" si="229"/>
        <v>0</v>
      </c>
    </row>
    <row r="870" spans="1:50" ht="209.25">
      <c r="A870" s="163" t="s">
        <v>910</v>
      </c>
      <c r="B870" s="164" t="s">
        <v>140</v>
      </c>
      <c r="C870" s="137">
        <v>5301</v>
      </c>
      <c r="D870" s="138" t="s">
        <v>1693</v>
      </c>
      <c r="E870" s="139" t="s">
        <v>1693</v>
      </c>
      <c r="F870" s="139" t="s">
        <v>1693</v>
      </c>
      <c r="G870" s="139" t="s">
        <v>1693</v>
      </c>
      <c r="H870" s="139" t="s">
        <v>1693</v>
      </c>
      <c r="I870" s="139" t="s">
        <v>1693</v>
      </c>
      <c r="J870" s="139" t="s">
        <v>1693</v>
      </c>
      <c r="K870" s="139" t="s">
        <v>1693</v>
      </c>
      <c r="L870" s="139" t="s">
        <v>1693</v>
      </c>
      <c r="M870" s="139" t="s">
        <v>1693</v>
      </c>
      <c r="N870" s="139" t="s">
        <v>1693</v>
      </c>
      <c r="O870" s="139" t="s">
        <v>1693</v>
      </c>
      <c r="P870" s="139" t="s">
        <v>1693</v>
      </c>
      <c r="Q870" s="139" t="s">
        <v>1693</v>
      </c>
      <c r="R870" s="139" t="s">
        <v>1693</v>
      </c>
      <c r="S870" s="139" t="s">
        <v>1693</v>
      </c>
      <c r="T870" s="139" t="s">
        <v>1693</v>
      </c>
      <c r="U870" s="139" t="s">
        <v>1693</v>
      </c>
      <c r="V870" s="139" t="s">
        <v>1693</v>
      </c>
      <c r="W870" s="139" t="s">
        <v>1693</v>
      </c>
      <c r="X870" s="139" t="s">
        <v>1693</v>
      </c>
      <c r="Y870" s="139" t="s">
        <v>1693</v>
      </c>
      <c r="Z870" s="139" t="s">
        <v>1693</v>
      </c>
      <c r="AA870" s="139" t="s">
        <v>1693</v>
      </c>
      <c r="AB870" s="139" t="s">
        <v>1693</v>
      </c>
      <c r="AC870" s="139" t="s">
        <v>1693</v>
      </c>
      <c r="AD870" s="180" t="s">
        <v>1693</v>
      </c>
      <c r="AE870" s="180" t="s">
        <v>1693</v>
      </c>
      <c r="AF870" s="181">
        <f>SUM(AF871:AF888)</f>
        <v>0</v>
      </c>
      <c r="AG870" s="181">
        <f aca="true" t="shared" si="230" ref="AG870:AX870">SUM(AG871:AG888)</f>
        <v>0</v>
      </c>
      <c r="AH870" s="181">
        <f t="shared" si="230"/>
        <v>0</v>
      </c>
      <c r="AI870" s="181">
        <f t="shared" si="230"/>
        <v>0</v>
      </c>
      <c r="AJ870" s="181">
        <f t="shared" si="230"/>
        <v>0</v>
      </c>
      <c r="AK870" s="181">
        <f t="shared" si="230"/>
        <v>0</v>
      </c>
      <c r="AL870" s="181">
        <f t="shared" si="230"/>
        <v>0</v>
      </c>
      <c r="AM870" s="181">
        <f t="shared" si="230"/>
        <v>0</v>
      </c>
      <c r="AN870" s="181">
        <f t="shared" si="230"/>
        <v>0</v>
      </c>
      <c r="AO870" s="181">
        <f t="shared" si="230"/>
        <v>0</v>
      </c>
      <c r="AP870" s="181">
        <f t="shared" si="230"/>
        <v>0</v>
      </c>
      <c r="AQ870" s="129">
        <f t="shared" si="230"/>
        <v>0</v>
      </c>
      <c r="AR870" s="83">
        <f t="shared" si="230"/>
        <v>0</v>
      </c>
      <c r="AS870" s="83">
        <f t="shared" si="230"/>
        <v>0</v>
      </c>
      <c r="AT870" s="83">
        <f t="shared" si="230"/>
        <v>0</v>
      </c>
      <c r="AU870" s="83">
        <f t="shared" si="230"/>
        <v>0</v>
      </c>
      <c r="AV870" s="83">
        <f t="shared" si="230"/>
        <v>0</v>
      </c>
      <c r="AW870" s="83">
        <f t="shared" si="230"/>
        <v>0</v>
      </c>
      <c r="AX870" s="83">
        <f t="shared" si="230"/>
        <v>0</v>
      </c>
    </row>
    <row r="871" spans="1:50" ht="69.75">
      <c r="A871" s="161" t="s">
        <v>911</v>
      </c>
      <c r="B871" s="162" t="s">
        <v>1582</v>
      </c>
      <c r="C871" s="142">
        <v>5302</v>
      </c>
      <c r="D871" s="143"/>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c r="AA871" s="144"/>
      <c r="AB871" s="144"/>
      <c r="AC871" s="144"/>
      <c r="AD871" s="179"/>
      <c r="AE871" s="176"/>
      <c r="AF871" s="177"/>
      <c r="AG871" s="177"/>
      <c r="AH871" s="177"/>
      <c r="AI871" s="177"/>
      <c r="AJ871" s="177"/>
      <c r="AK871" s="178">
        <f aca="true" t="shared" si="231" ref="AK871:AK884">AJ871</f>
        <v>0</v>
      </c>
      <c r="AL871" s="177"/>
      <c r="AM871" s="177"/>
      <c r="AN871" s="177"/>
      <c r="AO871" s="177"/>
      <c r="AP871" s="177"/>
      <c r="AQ871" s="128">
        <f aca="true" t="shared" si="232" ref="AQ871:AQ884">AP871</f>
        <v>0</v>
      </c>
      <c r="AR871" s="78">
        <f aca="true" t="shared" si="233" ref="AR871:AR884">AG871</f>
        <v>0</v>
      </c>
      <c r="AS871" s="78">
        <f aca="true" t="shared" si="234" ref="AS871:AS884">AH871</f>
        <v>0</v>
      </c>
      <c r="AT871" s="78">
        <f aca="true" t="shared" si="235" ref="AT871:AT884">AI871</f>
        <v>0</v>
      </c>
      <c r="AU871" s="78">
        <f aca="true" t="shared" si="236" ref="AU871:AU884">AM871</f>
        <v>0</v>
      </c>
      <c r="AV871" s="78">
        <f aca="true" t="shared" si="237" ref="AV871:AV884">AN871</f>
        <v>0</v>
      </c>
      <c r="AW871" s="78">
        <f aca="true" t="shared" si="238" ref="AW871:AW884">AO871</f>
        <v>0</v>
      </c>
      <c r="AX871" s="104">
        <f aca="true" t="shared" si="239" ref="AX871:AX884">IF(AW871&gt;0,"нормативный и плановый",0)</f>
        <v>0</v>
      </c>
    </row>
    <row r="872" spans="1:50" ht="116.25">
      <c r="A872" s="161" t="s">
        <v>912</v>
      </c>
      <c r="B872" s="162" t="s">
        <v>1583</v>
      </c>
      <c r="C872" s="142">
        <v>5303</v>
      </c>
      <c r="D872" s="143"/>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c r="AA872" s="144"/>
      <c r="AB872" s="144"/>
      <c r="AC872" s="144"/>
      <c r="AD872" s="179"/>
      <c r="AE872" s="176"/>
      <c r="AF872" s="177"/>
      <c r="AG872" s="177"/>
      <c r="AH872" s="177"/>
      <c r="AI872" s="177"/>
      <c r="AJ872" s="177"/>
      <c r="AK872" s="178">
        <f t="shared" si="231"/>
        <v>0</v>
      </c>
      <c r="AL872" s="177"/>
      <c r="AM872" s="177"/>
      <c r="AN872" s="177"/>
      <c r="AO872" s="177"/>
      <c r="AP872" s="177"/>
      <c r="AQ872" s="128">
        <f t="shared" si="232"/>
        <v>0</v>
      </c>
      <c r="AR872" s="78">
        <f t="shared" si="233"/>
        <v>0</v>
      </c>
      <c r="AS872" s="78">
        <f t="shared" si="234"/>
        <v>0</v>
      </c>
      <c r="AT872" s="78">
        <f t="shared" si="235"/>
        <v>0</v>
      </c>
      <c r="AU872" s="78">
        <f t="shared" si="236"/>
        <v>0</v>
      </c>
      <c r="AV872" s="78">
        <f t="shared" si="237"/>
        <v>0</v>
      </c>
      <c r="AW872" s="78">
        <f t="shared" si="238"/>
        <v>0</v>
      </c>
      <c r="AX872" s="104">
        <f t="shared" si="239"/>
        <v>0</v>
      </c>
    </row>
    <row r="873" spans="1:50" ht="69.75">
      <c r="A873" s="161" t="s">
        <v>913</v>
      </c>
      <c r="B873" s="162" t="s">
        <v>1156</v>
      </c>
      <c r="C873" s="142">
        <v>5304</v>
      </c>
      <c r="D873" s="143"/>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c r="AA873" s="144"/>
      <c r="AB873" s="144"/>
      <c r="AC873" s="144"/>
      <c r="AD873" s="179"/>
      <c r="AE873" s="176"/>
      <c r="AF873" s="177"/>
      <c r="AG873" s="177"/>
      <c r="AH873" s="177"/>
      <c r="AI873" s="177"/>
      <c r="AJ873" s="177"/>
      <c r="AK873" s="178">
        <f t="shared" si="231"/>
        <v>0</v>
      </c>
      <c r="AL873" s="177"/>
      <c r="AM873" s="177"/>
      <c r="AN873" s="177"/>
      <c r="AO873" s="177"/>
      <c r="AP873" s="177"/>
      <c r="AQ873" s="128">
        <f t="shared" si="232"/>
        <v>0</v>
      </c>
      <c r="AR873" s="78">
        <f t="shared" si="233"/>
        <v>0</v>
      </c>
      <c r="AS873" s="78">
        <f t="shared" si="234"/>
        <v>0</v>
      </c>
      <c r="AT873" s="78">
        <f t="shared" si="235"/>
        <v>0</v>
      </c>
      <c r="AU873" s="78">
        <f t="shared" si="236"/>
        <v>0</v>
      </c>
      <c r="AV873" s="78">
        <f t="shared" si="237"/>
        <v>0</v>
      </c>
      <c r="AW873" s="78">
        <f t="shared" si="238"/>
        <v>0</v>
      </c>
      <c r="AX873" s="104">
        <f t="shared" si="239"/>
        <v>0</v>
      </c>
    </row>
    <row r="874" spans="1:50" ht="162.75">
      <c r="A874" s="161" t="s">
        <v>914</v>
      </c>
      <c r="B874" s="162" t="s">
        <v>1584</v>
      </c>
      <c r="C874" s="142">
        <v>5305</v>
      </c>
      <c r="D874" s="143"/>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c r="AA874" s="144"/>
      <c r="AB874" s="144"/>
      <c r="AC874" s="144"/>
      <c r="AD874" s="179"/>
      <c r="AE874" s="176"/>
      <c r="AF874" s="177"/>
      <c r="AG874" s="177"/>
      <c r="AH874" s="177"/>
      <c r="AI874" s="177"/>
      <c r="AJ874" s="177"/>
      <c r="AK874" s="178">
        <f t="shared" si="231"/>
        <v>0</v>
      </c>
      <c r="AL874" s="177"/>
      <c r="AM874" s="177"/>
      <c r="AN874" s="177"/>
      <c r="AO874" s="177"/>
      <c r="AP874" s="177"/>
      <c r="AQ874" s="128">
        <f t="shared" si="232"/>
        <v>0</v>
      </c>
      <c r="AR874" s="78">
        <f t="shared" si="233"/>
        <v>0</v>
      </c>
      <c r="AS874" s="78">
        <f t="shared" si="234"/>
        <v>0</v>
      </c>
      <c r="AT874" s="78">
        <f t="shared" si="235"/>
        <v>0</v>
      </c>
      <c r="AU874" s="78">
        <f t="shared" si="236"/>
        <v>0</v>
      </c>
      <c r="AV874" s="78">
        <f t="shared" si="237"/>
        <v>0</v>
      </c>
      <c r="AW874" s="78">
        <f t="shared" si="238"/>
        <v>0</v>
      </c>
      <c r="AX874" s="104">
        <f t="shared" si="239"/>
        <v>0</v>
      </c>
    </row>
    <row r="875" spans="1:50" ht="186">
      <c r="A875" s="161" t="s">
        <v>915</v>
      </c>
      <c r="B875" s="162" t="s">
        <v>1247</v>
      </c>
      <c r="C875" s="142">
        <v>5306</v>
      </c>
      <c r="D875" s="143"/>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c r="AA875" s="144"/>
      <c r="AB875" s="144"/>
      <c r="AC875" s="144"/>
      <c r="AD875" s="179"/>
      <c r="AE875" s="176"/>
      <c r="AF875" s="177"/>
      <c r="AG875" s="177"/>
      <c r="AH875" s="177"/>
      <c r="AI875" s="177"/>
      <c r="AJ875" s="177"/>
      <c r="AK875" s="178">
        <f t="shared" si="231"/>
        <v>0</v>
      </c>
      <c r="AL875" s="177"/>
      <c r="AM875" s="177"/>
      <c r="AN875" s="177"/>
      <c r="AO875" s="177"/>
      <c r="AP875" s="177"/>
      <c r="AQ875" s="128">
        <f t="shared" si="232"/>
        <v>0</v>
      </c>
      <c r="AR875" s="78">
        <f t="shared" si="233"/>
        <v>0</v>
      </c>
      <c r="AS875" s="78">
        <f t="shared" si="234"/>
        <v>0</v>
      </c>
      <c r="AT875" s="78">
        <f t="shared" si="235"/>
        <v>0</v>
      </c>
      <c r="AU875" s="78">
        <f t="shared" si="236"/>
        <v>0</v>
      </c>
      <c r="AV875" s="78">
        <f t="shared" si="237"/>
        <v>0</v>
      </c>
      <c r="AW875" s="78">
        <f t="shared" si="238"/>
        <v>0</v>
      </c>
      <c r="AX875" s="104">
        <f t="shared" si="239"/>
        <v>0</v>
      </c>
    </row>
    <row r="876" spans="1:50" ht="162.75">
      <c r="A876" s="161" t="s">
        <v>916</v>
      </c>
      <c r="B876" s="162" t="s">
        <v>1248</v>
      </c>
      <c r="C876" s="142">
        <v>5307</v>
      </c>
      <c r="D876" s="143"/>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c r="AA876" s="144"/>
      <c r="AB876" s="144"/>
      <c r="AC876" s="144"/>
      <c r="AD876" s="179"/>
      <c r="AE876" s="176"/>
      <c r="AF876" s="177"/>
      <c r="AG876" s="177"/>
      <c r="AH876" s="177"/>
      <c r="AI876" s="177"/>
      <c r="AJ876" s="177"/>
      <c r="AK876" s="178">
        <f t="shared" si="231"/>
        <v>0</v>
      </c>
      <c r="AL876" s="177"/>
      <c r="AM876" s="177"/>
      <c r="AN876" s="177"/>
      <c r="AO876" s="177"/>
      <c r="AP876" s="177"/>
      <c r="AQ876" s="128">
        <f t="shared" si="232"/>
        <v>0</v>
      </c>
      <c r="AR876" s="78">
        <f t="shared" si="233"/>
        <v>0</v>
      </c>
      <c r="AS876" s="78">
        <f t="shared" si="234"/>
        <v>0</v>
      </c>
      <c r="AT876" s="78">
        <f t="shared" si="235"/>
        <v>0</v>
      </c>
      <c r="AU876" s="78">
        <f t="shared" si="236"/>
        <v>0</v>
      </c>
      <c r="AV876" s="78">
        <f t="shared" si="237"/>
        <v>0</v>
      </c>
      <c r="AW876" s="78">
        <f t="shared" si="238"/>
        <v>0</v>
      </c>
      <c r="AX876" s="104">
        <f t="shared" si="239"/>
        <v>0</v>
      </c>
    </row>
    <row r="877" spans="1:50" ht="69.75">
      <c r="A877" s="161" t="s">
        <v>917</v>
      </c>
      <c r="B877" s="162" t="s">
        <v>53</v>
      </c>
      <c r="C877" s="142">
        <v>5308</v>
      </c>
      <c r="D877" s="143"/>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c r="AA877" s="144"/>
      <c r="AB877" s="144"/>
      <c r="AC877" s="144"/>
      <c r="AD877" s="179"/>
      <c r="AE877" s="176"/>
      <c r="AF877" s="177"/>
      <c r="AG877" s="177"/>
      <c r="AH877" s="177"/>
      <c r="AI877" s="177"/>
      <c r="AJ877" s="177"/>
      <c r="AK877" s="178">
        <f t="shared" si="231"/>
        <v>0</v>
      </c>
      <c r="AL877" s="177"/>
      <c r="AM877" s="177"/>
      <c r="AN877" s="177"/>
      <c r="AO877" s="177"/>
      <c r="AP877" s="177"/>
      <c r="AQ877" s="128">
        <f t="shared" si="232"/>
        <v>0</v>
      </c>
      <c r="AR877" s="78">
        <f t="shared" si="233"/>
        <v>0</v>
      </c>
      <c r="AS877" s="78">
        <f t="shared" si="234"/>
        <v>0</v>
      </c>
      <c r="AT877" s="78">
        <f t="shared" si="235"/>
        <v>0</v>
      </c>
      <c r="AU877" s="78">
        <f t="shared" si="236"/>
        <v>0</v>
      </c>
      <c r="AV877" s="78">
        <f t="shared" si="237"/>
        <v>0</v>
      </c>
      <c r="AW877" s="78">
        <f t="shared" si="238"/>
        <v>0</v>
      </c>
      <c r="AX877" s="104">
        <f t="shared" si="239"/>
        <v>0</v>
      </c>
    </row>
    <row r="878" spans="1:50" ht="69.75">
      <c r="A878" s="161" t="s">
        <v>918</v>
      </c>
      <c r="B878" s="162" t="s">
        <v>1160</v>
      </c>
      <c r="C878" s="142">
        <v>5309</v>
      </c>
      <c r="D878" s="143"/>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c r="AA878" s="144"/>
      <c r="AB878" s="144"/>
      <c r="AC878" s="144"/>
      <c r="AD878" s="179"/>
      <c r="AE878" s="176"/>
      <c r="AF878" s="177"/>
      <c r="AG878" s="177"/>
      <c r="AH878" s="177"/>
      <c r="AI878" s="177"/>
      <c r="AJ878" s="177"/>
      <c r="AK878" s="178">
        <f t="shared" si="231"/>
        <v>0</v>
      </c>
      <c r="AL878" s="177"/>
      <c r="AM878" s="177"/>
      <c r="AN878" s="177"/>
      <c r="AO878" s="177"/>
      <c r="AP878" s="177"/>
      <c r="AQ878" s="128">
        <f t="shared" si="232"/>
        <v>0</v>
      </c>
      <c r="AR878" s="78">
        <f t="shared" si="233"/>
        <v>0</v>
      </c>
      <c r="AS878" s="78">
        <f t="shared" si="234"/>
        <v>0</v>
      </c>
      <c r="AT878" s="78">
        <f t="shared" si="235"/>
        <v>0</v>
      </c>
      <c r="AU878" s="78">
        <f t="shared" si="236"/>
        <v>0</v>
      </c>
      <c r="AV878" s="78">
        <f t="shared" si="237"/>
        <v>0</v>
      </c>
      <c r="AW878" s="78">
        <f t="shared" si="238"/>
        <v>0</v>
      </c>
      <c r="AX878" s="104">
        <f t="shared" si="239"/>
        <v>0</v>
      </c>
    </row>
    <row r="879" spans="1:50" ht="209.25">
      <c r="A879" s="161" t="s">
        <v>919</v>
      </c>
      <c r="B879" s="162" t="s">
        <v>1161</v>
      </c>
      <c r="C879" s="142">
        <v>5310</v>
      </c>
      <c r="D879" s="143"/>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c r="AA879" s="144"/>
      <c r="AB879" s="144"/>
      <c r="AC879" s="144"/>
      <c r="AD879" s="179"/>
      <c r="AE879" s="176"/>
      <c r="AF879" s="177"/>
      <c r="AG879" s="177"/>
      <c r="AH879" s="177"/>
      <c r="AI879" s="177"/>
      <c r="AJ879" s="177"/>
      <c r="AK879" s="178">
        <f t="shared" si="231"/>
        <v>0</v>
      </c>
      <c r="AL879" s="177"/>
      <c r="AM879" s="177"/>
      <c r="AN879" s="177"/>
      <c r="AO879" s="177"/>
      <c r="AP879" s="177"/>
      <c r="AQ879" s="128">
        <f t="shared" si="232"/>
        <v>0</v>
      </c>
      <c r="AR879" s="78">
        <f t="shared" si="233"/>
        <v>0</v>
      </c>
      <c r="AS879" s="78">
        <f t="shared" si="234"/>
        <v>0</v>
      </c>
      <c r="AT879" s="78">
        <f t="shared" si="235"/>
        <v>0</v>
      </c>
      <c r="AU879" s="78">
        <f t="shared" si="236"/>
        <v>0</v>
      </c>
      <c r="AV879" s="78">
        <f t="shared" si="237"/>
        <v>0</v>
      </c>
      <c r="AW879" s="78">
        <f t="shared" si="238"/>
        <v>0</v>
      </c>
      <c r="AX879" s="104">
        <f t="shared" si="239"/>
        <v>0</v>
      </c>
    </row>
    <row r="880" spans="1:50" ht="302.25">
      <c r="A880" s="161" t="s">
        <v>920</v>
      </c>
      <c r="B880" s="162" t="s">
        <v>493</v>
      </c>
      <c r="C880" s="142">
        <v>5311</v>
      </c>
      <c r="D880" s="143"/>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c r="AA880" s="144"/>
      <c r="AB880" s="144"/>
      <c r="AC880" s="144"/>
      <c r="AD880" s="179"/>
      <c r="AE880" s="176"/>
      <c r="AF880" s="177"/>
      <c r="AG880" s="177"/>
      <c r="AH880" s="177"/>
      <c r="AI880" s="177"/>
      <c r="AJ880" s="177"/>
      <c r="AK880" s="178">
        <f t="shared" si="231"/>
        <v>0</v>
      </c>
      <c r="AL880" s="177"/>
      <c r="AM880" s="177"/>
      <c r="AN880" s="177"/>
      <c r="AO880" s="177"/>
      <c r="AP880" s="177"/>
      <c r="AQ880" s="128">
        <f t="shared" si="232"/>
        <v>0</v>
      </c>
      <c r="AR880" s="78">
        <f t="shared" si="233"/>
        <v>0</v>
      </c>
      <c r="AS880" s="78">
        <f t="shared" si="234"/>
        <v>0</v>
      </c>
      <c r="AT880" s="78">
        <f t="shared" si="235"/>
        <v>0</v>
      </c>
      <c r="AU880" s="78">
        <f t="shared" si="236"/>
        <v>0</v>
      </c>
      <c r="AV880" s="78">
        <f t="shared" si="237"/>
        <v>0</v>
      </c>
      <c r="AW880" s="78">
        <f t="shared" si="238"/>
        <v>0</v>
      </c>
      <c r="AX880" s="104">
        <f t="shared" si="239"/>
        <v>0</v>
      </c>
    </row>
    <row r="881" spans="1:50" ht="186">
      <c r="A881" s="161" t="s">
        <v>921</v>
      </c>
      <c r="B881" s="162" t="s">
        <v>1163</v>
      </c>
      <c r="C881" s="142">
        <v>5312</v>
      </c>
      <c r="D881" s="143"/>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c r="AA881" s="144"/>
      <c r="AB881" s="144"/>
      <c r="AC881" s="144"/>
      <c r="AD881" s="179"/>
      <c r="AE881" s="176"/>
      <c r="AF881" s="177"/>
      <c r="AG881" s="177"/>
      <c r="AH881" s="177"/>
      <c r="AI881" s="177"/>
      <c r="AJ881" s="177"/>
      <c r="AK881" s="178">
        <f t="shared" si="231"/>
        <v>0</v>
      </c>
      <c r="AL881" s="177"/>
      <c r="AM881" s="177"/>
      <c r="AN881" s="177"/>
      <c r="AO881" s="177"/>
      <c r="AP881" s="177"/>
      <c r="AQ881" s="128">
        <f t="shared" si="232"/>
        <v>0</v>
      </c>
      <c r="AR881" s="78">
        <f t="shared" si="233"/>
        <v>0</v>
      </c>
      <c r="AS881" s="78">
        <f t="shared" si="234"/>
        <v>0</v>
      </c>
      <c r="AT881" s="78">
        <f t="shared" si="235"/>
        <v>0</v>
      </c>
      <c r="AU881" s="78">
        <f t="shared" si="236"/>
        <v>0</v>
      </c>
      <c r="AV881" s="78">
        <f t="shared" si="237"/>
        <v>0</v>
      </c>
      <c r="AW881" s="78">
        <f t="shared" si="238"/>
        <v>0</v>
      </c>
      <c r="AX881" s="104">
        <f t="shared" si="239"/>
        <v>0</v>
      </c>
    </row>
    <row r="882" spans="1:50" ht="209.25">
      <c r="A882" s="161" t="s">
        <v>922</v>
      </c>
      <c r="B882" s="162" t="s">
        <v>54</v>
      </c>
      <c r="C882" s="142">
        <v>5313</v>
      </c>
      <c r="D882" s="143"/>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c r="AA882" s="144"/>
      <c r="AB882" s="144"/>
      <c r="AC882" s="144"/>
      <c r="AD882" s="179"/>
      <c r="AE882" s="176"/>
      <c r="AF882" s="177"/>
      <c r="AG882" s="177"/>
      <c r="AH882" s="177"/>
      <c r="AI882" s="177"/>
      <c r="AJ882" s="177"/>
      <c r="AK882" s="178">
        <f t="shared" si="231"/>
        <v>0</v>
      </c>
      <c r="AL882" s="177"/>
      <c r="AM882" s="177"/>
      <c r="AN882" s="177"/>
      <c r="AO882" s="177"/>
      <c r="AP882" s="177"/>
      <c r="AQ882" s="128">
        <f t="shared" si="232"/>
        <v>0</v>
      </c>
      <c r="AR882" s="78">
        <f t="shared" si="233"/>
        <v>0</v>
      </c>
      <c r="AS882" s="78">
        <f t="shared" si="234"/>
        <v>0</v>
      </c>
      <c r="AT882" s="78">
        <f t="shared" si="235"/>
        <v>0</v>
      </c>
      <c r="AU882" s="78">
        <f t="shared" si="236"/>
        <v>0</v>
      </c>
      <c r="AV882" s="78">
        <f t="shared" si="237"/>
        <v>0</v>
      </c>
      <c r="AW882" s="78">
        <f t="shared" si="238"/>
        <v>0</v>
      </c>
      <c r="AX882" s="104">
        <f t="shared" si="239"/>
        <v>0</v>
      </c>
    </row>
    <row r="883" spans="1:50" ht="116.25">
      <c r="A883" s="161" t="s">
        <v>923</v>
      </c>
      <c r="B883" s="162" t="s">
        <v>1249</v>
      </c>
      <c r="C883" s="142">
        <v>5314</v>
      </c>
      <c r="D883" s="143"/>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c r="AA883" s="144"/>
      <c r="AB883" s="144"/>
      <c r="AC883" s="144"/>
      <c r="AD883" s="179"/>
      <c r="AE883" s="176"/>
      <c r="AF883" s="177"/>
      <c r="AG883" s="177"/>
      <c r="AH883" s="177"/>
      <c r="AI883" s="177"/>
      <c r="AJ883" s="177"/>
      <c r="AK883" s="178">
        <f t="shared" si="231"/>
        <v>0</v>
      </c>
      <c r="AL883" s="177"/>
      <c r="AM883" s="177"/>
      <c r="AN883" s="177"/>
      <c r="AO883" s="177"/>
      <c r="AP883" s="177"/>
      <c r="AQ883" s="128">
        <f t="shared" si="232"/>
        <v>0</v>
      </c>
      <c r="AR883" s="78">
        <f t="shared" si="233"/>
        <v>0</v>
      </c>
      <c r="AS883" s="78">
        <f t="shared" si="234"/>
        <v>0</v>
      </c>
      <c r="AT883" s="78">
        <f t="shared" si="235"/>
        <v>0</v>
      </c>
      <c r="AU883" s="78">
        <f t="shared" si="236"/>
        <v>0</v>
      </c>
      <c r="AV883" s="78">
        <f t="shared" si="237"/>
        <v>0</v>
      </c>
      <c r="AW883" s="78">
        <f t="shared" si="238"/>
        <v>0</v>
      </c>
      <c r="AX883" s="104">
        <f t="shared" si="239"/>
        <v>0</v>
      </c>
    </row>
    <row r="884" spans="1:50" ht="232.5">
      <c r="A884" s="161" t="s">
        <v>141</v>
      </c>
      <c r="B884" s="162" t="s">
        <v>142</v>
      </c>
      <c r="C884" s="142">
        <v>5315</v>
      </c>
      <c r="D884" s="143"/>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c r="AA884" s="144"/>
      <c r="AB884" s="144"/>
      <c r="AC884" s="144"/>
      <c r="AD884" s="179"/>
      <c r="AE884" s="176"/>
      <c r="AF884" s="177"/>
      <c r="AG884" s="177"/>
      <c r="AH884" s="177"/>
      <c r="AI884" s="177"/>
      <c r="AJ884" s="177"/>
      <c r="AK884" s="178">
        <f t="shared" si="231"/>
        <v>0</v>
      </c>
      <c r="AL884" s="177"/>
      <c r="AM884" s="177"/>
      <c r="AN884" s="177"/>
      <c r="AO884" s="177"/>
      <c r="AP884" s="177"/>
      <c r="AQ884" s="128">
        <f t="shared" si="232"/>
        <v>0</v>
      </c>
      <c r="AR884" s="78">
        <f t="shared" si="233"/>
        <v>0</v>
      </c>
      <c r="AS884" s="78">
        <f t="shared" si="234"/>
        <v>0</v>
      </c>
      <c r="AT884" s="78">
        <f t="shared" si="235"/>
        <v>0</v>
      </c>
      <c r="AU884" s="78">
        <f t="shared" si="236"/>
        <v>0</v>
      </c>
      <c r="AV884" s="78">
        <f t="shared" si="237"/>
        <v>0</v>
      </c>
      <c r="AW884" s="78">
        <f t="shared" si="238"/>
        <v>0</v>
      </c>
      <c r="AX884" s="104">
        <f t="shared" si="239"/>
        <v>0</v>
      </c>
    </row>
    <row r="885" spans="1:50" ht="69.75" hidden="1">
      <c r="A885" s="161" t="s">
        <v>143</v>
      </c>
      <c r="B885" s="162" t="s">
        <v>1154</v>
      </c>
      <c r="C885" s="142">
        <v>5316</v>
      </c>
      <c r="D885" s="143"/>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c r="AA885" s="144"/>
      <c r="AB885" s="144"/>
      <c r="AC885" s="144"/>
      <c r="AD885" s="179"/>
      <c r="AE885" s="176"/>
      <c r="AF885" s="177"/>
      <c r="AG885" s="177"/>
      <c r="AH885" s="177"/>
      <c r="AI885" s="177"/>
      <c r="AJ885" s="177"/>
      <c r="AK885" s="177"/>
      <c r="AL885" s="177"/>
      <c r="AM885" s="177"/>
      <c r="AN885" s="177"/>
      <c r="AO885" s="177"/>
      <c r="AP885" s="177"/>
      <c r="AQ885" s="127"/>
      <c r="AR885" s="34"/>
      <c r="AS885" s="34"/>
      <c r="AT885" s="34"/>
      <c r="AU885" s="34"/>
      <c r="AV885" s="34"/>
      <c r="AW885" s="34"/>
      <c r="AX885" s="34"/>
    </row>
    <row r="886" spans="1:50" ht="69.75" hidden="1">
      <c r="A886" s="161" t="s">
        <v>144</v>
      </c>
      <c r="B886" s="162" t="s">
        <v>1154</v>
      </c>
      <c r="C886" s="142">
        <v>5317</v>
      </c>
      <c r="D886" s="143"/>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c r="AA886" s="144"/>
      <c r="AB886" s="144"/>
      <c r="AC886" s="144"/>
      <c r="AD886" s="179"/>
      <c r="AE886" s="176"/>
      <c r="AF886" s="177"/>
      <c r="AG886" s="177"/>
      <c r="AH886" s="177"/>
      <c r="AI886" s="177"/>
      <c r="AJ886" s="177"/>
      <c r="AK886" s="177"/>
      <c r="AL886" s="177"/>
      <c r="AM886" s="177"/>
      <c r="AN886" s="177"/>
      <c r="AO886" s="177"/>
      <c r="AP886" s="177"/>
      <c r="AQ886" s="127"/>
      <c r="AR886" s="34"/>
      <c r="AS886" s="34"/>
      <c r="AT886" s="34"/>
      <c r="AU886" s="34"/>
      <c r="AV886" s="34"/>
      <c r="AW886" s="34"/>
      <c r="AX886" s="34"/>
    </row>
    <row r="887" spans="1:50" ht="30" hidden="1">
      <c r="A887" s="162" t="s">
        <v>1154</v>
      </c>
      <c r="B887" s="162" t="s">
        <v>1154</v>
      </c>
      <c r="C887" s="142" t="s">
        <v>1154</v>
      </c>
      <c r="D887" s="143"/>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c r="AA887" s="144"/>
      <c r="AB887" s="144"/>
      <c r="AC887" s="144"/>
      <c r="AD887" s="179"/>
      <c r="AE887" s="176"/>
      <c r="AF887" s="177"/>
      <c r="AG887" s="177"/>
      <c r="AH887" s="177"/>
      <c r="AI887" s="177"/>
      <c r="AJ887" s="177"/>
      <c r="AK887" s="177"/>
      <c r="AL887" s="177"/>
      <c r="AM887" s="177"/>
      <c r="AN887" s="177"/>
      <c r="AO887" s="177"/>
      <c r="AP887" s="177"/>
      <c r="AQ887" s="127"/>
      <c r="AR887" s="34"/>
      <c r="AS887" s="34"/>
      <c r="AT887" s="34"/>
      <c r="AU887" s="34"/>
      <c r="AV887" s="34"/>
      <c r="AW887" s="34"/>
      <c r="AX887" s="34"/>
    </row>
    <row r="888" spans="1:50" ht="69.75" hidden="1">
      <c r="A888" s="161" t="s">
        <v>145</v>
      </c>
      <c r="B888" s="165" t="s">
        <v>1154</v>
      </c>
      <c r="C888" s="134">
        <v>5399</v>
      </c>
      <c r="D888" s="143"/>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c r="AA888" s="144"/>
      <c r="AB888" s="144"/>
      <c r="AC888" s="144"/>
      <c r="AD888" s="179"/>
      <c r="AE888" s="176"/>
      <c r="AF888" s="177"/>
      <c r="AG888" s="177"/>
      <c r="AH888" s="177"/>
      <c r="AI888" s="177"/>
      <c r="AJ888" s="177"/>
      <c r="AK888" s="177"/>
      <c r="AL888" s="177"/>
      <c r="AM888" s="177"/>
      <c r="AN888" s="177"/>
      <c r="AO888" s="177"/>
      <c r="AP888" s="177"/>
      <c r="AQ888" s="127"/>
      <c r="AR888" s="34"/>
      <c r="AS888" s="34"/>
      <c r="AT888" s="34"/>
      <c r="AU888" s="34"/>
      <c r="AV888" s="34"/>
      <c r="AW888" s="34"/>
      <c r="AX888" s="34"/>
    </row>
    <row r="889" spans="1:50" ht="325.5">
      <c r="A889" s="163" t="s">
        <v>924</v>
      </c>
      <c r="B889" s="164" t="s">
        <v>1241</v>
      </c>
      <c r="C889" s="137">
        <v>5400</v>
      </c>
      <c r="D889" s="138" t="s">
        <v>1693</v>
      </c>
      <c r="E889" s="139" t="s">
        <v>1693</v>
      </c>
      <c r="F889" s="139" t="s">
        <v>1693</v>
      </c>
      <c r="G889" s="139" t="s">
        <v>1693</v>
      </c>
      <c r="H889" s="139" t="s">
        <v>1693</v>
      </c>
      <c r="I889" s="139" t="s">
        <v>1693</v>
      </c>
      <c r="J889" s="139" t="s">
        <v>1693</v>
      </c>
      <c r="K889" s="139" t="s">
        <v>1693</v>
      </c>
      <c r="L889" s="139" t="s">
        <v>1693</v>
      </c>
      <c r="M889" s="139" t="s">
        <v>1693</v>
      </c>
      <c r="N889" s="139" t="s">
        <v>1693</v>
      </c>
      <c r="O889" s="139" t="s">
        <v>1693</v>
      </c>
      <c r="P889" s="139" t="s">
        <v>1693</v>
      </c>
      <c r="Q889" s="139" t="s">
        <v>1693</v>
      </c>
      <c r="R889" s="139" t="s">
        <v>1693</v>
      </c>
      <c r="S889" s="139" t="s">
        <v>1693</v>
      </c>
      <c r="T889" s="139" t="s">
        <v>1693</v>
      </c>
      <c r="U889" s="139" t="s">
        <v>1693</v>
      </c>
      <c r="V889" s="139" t="s">
        <v>1693</v>
      </c>
      <c r="W889" s="139" t="s">
        <v>1693</v>
      </c>
      <c r="X889" s="139" t="s">
        <v>1693</v>
      </c>
      <c r="Y889" s="139" t="s">
        <v>1693</v>
      </c>
      <c r="Z889" s="139" t="s">
        <v>1693</v>
      </c>
      <c r="AA889" s="139" t="s">
        <v>1693</v>
      </c>
      <c r="AB889" s="139" t="s">
        <v>1693</v>
      </c>
      <c r="AC889" s="139" t="s">
        <v>1693</v>
      </c>
      <c r="AD889" s="180" t="s">
        <v>1693</v>
      </c>
      <c r="AE889" s="180" t="s">
        <v>1693</v>
      </c>
      <c r="AF889" s="181">
        <f>SUM(AF890:AF893)</f>
        <v>0</v>
      </c>
      <c r="AG889" s="181">
        <f aca="true" t="shared" si="240" ref="AG889:AX889">SUM(AG890:AG893)</f>
        <v>0</v>
      </c>
      <c r="AH889" s="181">
        <f t="shared" si="240"/>
        <v>0</v>
      </c>
      <c r="AI889" s="181">
        <f t="shared" si="240"/>
        <v>0</v>
      </c>
      <c r="AJ889" s="181">
        <f t="shared" si="240"/>
        <v>0</v>
      </c>
      <c r="AK889" s="181">
        <f t="shared" si="240"/>
        <v>0</v>
      </c>
      <c r="AL889" s="181">
        <f t="shared" si="240"/>
        <v>0</v>
      </c>
      <c r="AM889" s="181">
        <f t="shared" si="240"/>
        <v>0</v>
      </c>
      <c r="AN889" s="181">
        <f t="shared" si="240"/>
        <v>0</v>
      </c>
      <c r="AO889" s="181">
        <f t="shared" si="240"/>
        <v>0</v>
      </c>
      <c r="AP889" s="181">
        <f t="shared" si="240"/>
        <v>0</v>
      </c>
      <c r="AQ889" s="129">
        <f t="shared" si="240"/>
        <v>0</v>
      </c>
      <c r="AR889" s="83">
        <f t="shared" si="240"/>
        <v>0</v>
      </c>
      <c r="AS889" s="83">
        <f t="shared" si="240"/>
        <v>0</v>
      </c>
      <c r="AT889" s="83">
        <f t="shared" si="240"/>
        <v>0</v>
      </c>
      <c r="AU889" s="83">
        <f t="shared" si="240"/>
        <v>0</v>
      </c>
      <c r="AV889" s="83">
        <f t="shared" si="240"/>
        <v>0</v>
      </c>
      <c r="AW889" s="83">
        <f t="shared" si="240"/>
        <v>0</v>
      </c>
      <c r="AX889" s="83">
        <f t="shared" si="240"/>
        <v>0</v>
      </c>
    </row>
    <row r="890" spans="1:50" ht="69.75" hidden="1">
      <c r="A890" s="161" t="s">
        <v>925</v>
      </c>
      <c r="B890" s="162" t="s">
        <v>1154</v>
      </c>
      <c r="C890" s="142">
        <v>5401</v>
      </c>
      <c r="D890" s="143"/>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c r="AA890" s="144"/>
      <c r="AB890" s="144"/>
      <c r="AC890" s="144"/>
      <c r="AD890" s="179"/>
      <c r="AE890" s="176"/>
      <c r="AF890" s="177"/>
      <c r="AG890" s="177"/>
      <c r="AH890" s="177"/>
      <c r="AI890" s="177"/>
      <c r="AJ890" s="177"/>
      <c r="AK890" s="177"/>
      <c r="AL890" s="177"/>
      <c r="AM890" s="177"/>
      <c r="AN890" s="177"/>
      <c r="AO890" s="177"/>
      <c r="AP890" s="177"/>
      <c r="AQ890" s="127"/>
      <c r="AR890" s="34"/>
      <c r="AS890" s="34"/>
      <c r="AT890" s="34"/>
      <c r="AU890" s="34"/>
      <c r="AV890" s="34"/>
      <c r="AW890" s="34"/>
      <c r="AX890" s="34"/>
    </row>
    <row r="891" spans="1:50" ht="69.75" hidden="1">
      <c r="A891" s="161" t="s">
        <v>926</v>
      </c>
      <c r="B891" s="162" t="s">
        <v>1154</v>
      </c>
      <c r="C891" s="142">
        <v>5402</v>
      </c>
      <c r="D891" s="143"/>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c r="AA891" s="144"/>
      <c r="AB891" s="144"/>
      <c r="AC891" s="144"/>
      <c r="AD891" s="179"/>
      <c r="AE891" s="176"/>
      <c r="AF891" s="177"/>
      <c r="AG891" s="177"/>
      <c r="AH891" s="177"/>
      <c r="AI891" s="177"/>
      <c r="AJ891" s="177"/>
      <c r="AK891" s="177"/>
      <c r="AL891" s="177"/>
      <c r="AM891" s="177"/>
      <c r="AN891" s="177"/>
      <c r="AO891" s="177"/>
      <c r="AP891" s="177"/>
      <c r="AQ891" s="127"/>
      <c r="AR891" s="34"/>
      <c r="AS891" s="34"/>
      <c r="AT891" s="34"/>
      <c r="AU891" s="34"/>
      <c r="AV891" s="34"/>
      <c r="AW891" s="34"/>
      <c r="AX891" s="34"/>
    </row>
    <row r="892" spans="1:50" ht="30" hidden="1">
      <c r="A892" s="161" t="s">
        <v>1154</v>
      </c>
      <c r="B892" s="162" t="s">
        <v>1154</v>
      </c>
      <c r="C892" s="142" t="s">
        <v>1154</v>
      </c>
      <c r="D892" s="143"/>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c r="AA892" s="144"/>
      <c r="AB892" s="144"/>
      <c r="AC892" s="144"/>
      <c r="AD892" s="179"/>
      <c r="AE892" s="176"/>
      <c r="AF892" s="177"/>
      <c r="AG892" s="177"/>
      <c r="AH892" s="177"/>
      <c r="AI892" s="177"/>
      <c r="AJ892" s="177"/>
      <c r="AK892" s="177"/>
      <c r="AL892" s="177"/>
      <c r="AM892" s="177"/>
      <c r="AN892" s="177"/>
      <c r="AO892" s="177"/>
      <c r="AP892" s="177"/>
      <c r="AQ892" s="127"/>
      <c r="AR892" s="34"/>
      <c r="AS892" s="34"/>
      <c r="AT892" s="34"/>
      <c r="AU892" s="34"/>
      <c r="AV892" s="34"/>
      <c r="AW892" s="34"/>
      <c r="AX892" s="34"/>
    </row>
    <row r="893" spans="1:50" ht="30" hidden="1">
      <c r="A893" s="161" t="s">
        <v>927</v>
      </c>
      <c r="B893" s="162" t="s">
        <v>1154</v>
      </c>
      <c r="C893" s="142">
        <v>5499</v>
      </c>
      <c r="D893" s="143"/>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c r="AA893" s="144"/>
      <c r="AB893" s="144"/>
      <c r="AC893" s="144"/>
      <c r="AD893" s="179"/>
      <c r="AE893" s="176"/>
      <c r="AF893" s="177"/>
      <c r="AG893" s="177"/>
      <c r="AH893" s="177"/>
      <c r="AI893" s="177"/>
      <c r="AJ893" s="177"/>
      <c r="AK893" s="177"/>
      <c r="AL893" s="177"/>
      <c r="AM893" s="177"/>
      <c r="AN893" s="177"/>
      <c r="AO893" s="177"/>
      <c r="AP893" s="177"/>
      <c r="AQ893" s="127"/>
      <c r="AR893" s="34"/>
      <c r="AS893" s="34"/>
      <c r="AT893" s="34"/>
      <c r="AU893" s="34"/>
      <c r="AV893" s="34"/>
      <c r="AW893" s="34"/>
      <c r="AX893" s="34"/>
    </row>
    <row r="894" spans="1:50" ht="279">
      <c r="A894" s="137" t="s">
        <v>928</v>
      </c>
      <c r="B894" s="166" t="s">
        <v>502</v>
      </c>
      <c r="C894" s="150" t="s">
        <v>1250</v>
      </c>
      <c r="D894" s="139" t="s">
        <v>1693</v>
      </c>
      <c r="E894" s="139" t="s">
        <v>1693</v>
      </c>
      <c r="F894" s="139" t="s">
        <v>1693</v>
      </c>
      <c r="G894" s="139" t="s">
        <v>1693</v>
      </c>
      <c r="H894" s="139" t="s">
        <v>1693</v>
      </c>
      <c r="I894" s="139" t="s">
        <v>1693</v>
      </c>
      <c r="J894" s="139" t="s">
        <v>1693</v>
      </c>
      <c r="K894" s="139" t="s">
        <v>1693</v>
      </c>
      <c r="L894" s="139" t="s">
        <v>1693</v>
      </c>
      <c r="M894" s="139" t="s">
        <v>1693</v>
      </c>
      <c r="N894" s="139" t="s">
        <v>1693</v>
      </c>
      <c r="O894" s="139" t="s">
        <v>1693</v>
      </c>
      <c r="P894" s="139" t="s">
        <v>1693</v>
      </c>
      <c r="Q894" s="139" t="s">
        <v>1693</v>
      </c>
      <c r="R894" s="139" t="s">
        <v>1693</v>
      </c>
      <c r="S894" s="139" t="s">
        <v>1693</v>
      </c>
      <c r="T894" s="139" t="s">
        <v>1693</v>
      </c>
      <c r="U894" s="139" t="s">
        <v>1693</v>
      </c>
      <c r="V894" s="139" t="s">
        <v>1693</v>
      </c>
      <c r="W894" s="139" t="s">
        <v>1693</v>
      </c>
      <c r="X894" s="139" t="s">
        <v>1693</v>
      </c>
      <c r="Y894" s="139" t="s">
        <v>1693</v>
      </c>
      <c r="Z894" s="139" t="s">
        <v>1693</v>
      </c>
      <c r="AA894" s="139" t="s">
        <v>1693</v>
      </c>
      <c r="AB894" s="139" t="s">
        <v>1693</v>
      </c>
      <c r="AC894" s="139" t="s">
        <v>1693</v>
      </c>
      <c r="AD894" s="180" t="s">
        <v>1693</v>
      </c>
      <c r="AE894" s="180" t="s">
        <v>1693</v>
      </c>
      <c r="AF894" s="181">
        <f>SUM(AF895:AF898)</f>
        <v>0</v>
      </c>
      <c r="AG894" s="181">
        <f aca="true" t="shared" si="241" ref="AG894:AX894">SUM(AG895:AG898)</f>
        <v>0</v>
      </c>
      <c r="AH894" s="181">
        <f t="shared" si="241"/>
        <v>0</v>
      </c>
      <c r="AI894" s="181">
        <f t="shared" si="241"/>
        <v>0</v>
      </c>
      <c r="AJ894" s="181">
        <f t="shared" si="241"/>
        <v>0</v>
      </c>
      <c r="AK894" s="181">
        <f t="shared" si="241"/>
        <v>0</v>
      </c>
      <c r="AL894" s="181">
        <f t="shared" si="241"/>
        <v>0</v>
      </c>
      <c r="AM894" s="181">
        <f t="shared" si="241"/>
        <v>0</v>
      </c>
      <c r="AN894" s="181">
        <f t="shared" si="241"/>
        <v>0</v>
      </c>
      <c r="AO894" s="181">
        <f t="shared" si="241"/>
        <v>0</v>
      </c>
      <c r="AP894" s="181">
        <f t="shared" si="241"/>
        <v>0</v>
      </c>
      <c r="AQ894" s="129">
        <f t="shared" si="241"/>
        <v>0</v>
      </c>
      <c r="AR894" s="83">
        <f t="shared" si="241"/>
        <v>0</v>
      </c>
      <c r="AS894" s="83">
        <f t="shared" si="241"/>
        <v>0</v>
      </c>
      <c r="AT894" s="83">
        <f t="shared" si="241"/>
        <v>0</v>
      </c>
      <c r="AU894" s="83">
        <f t="shared" si="241"/>
        <v>0</v>
      </c>
      <c r="AV894" s="83">
        <f t="shared" si="241"/>
        <v>0</v>
      </c>
      <c r="AW894" s="83">
        <f t="shared" si="241"/>
        <v>0</v>
      </c>
      <c r="AX894" s="83">
        <f t="shared" si="241"/>
        <v>0</v>
      </c>
    </row>
    <row r="895" spans="1:50" ht="69.75">
      <c r="A895" s="142" t="s">
        <v>929</v>
      </c>
      <c r="B895" s="162" t="s">
        <v>153</v>
      </c>
      <c r="C895" s="142">
        <v>5501</v>
      </c>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c r="AA895" s="144"/>
      <c r="AB895" s="144"/>
      <c r="AC895" s="144"/>
      <c r="AD895" s="179"/>
      <c r="AE895" s="176"/>
      <c r="AF895" s="177"/>
      <c r="AG895" s="177"/>
      <c r="AH895" s="177"/>
      <c r="AI895" s="177"/>
      <c r="AJ895" s="177"/>
      <c r="AK895" s="178">
        <f>AJ895</f>
        <v>0</v>
      </c>
      <c r="AL895" s="177"/>
      <c r="AM895" s="177"/>
      <c r="AN895" s="177"/>
      <c r="AO895" s="177"/>
      <c r="AP895" s="177"/>
      <c r="AQ895" s="128">
        <f>AP895</f>
        <v>0</v>
      </c>
      <c r="AR895" s="78">
        <f>AG895</f>
        <v>0</v>
      </c>
      <c r="AS895" s="78">
        <f>AH895</f>
        <v>0</v>
      </c>
      <c r="AT895" s="78">
        <f>AI895</f>
        <v>0</v>
      </c>
      <c r="AU895" s="78">
        <f>AM895</f>
        <v>0</v>
      </c>
      <c r="AV895" s="78">
        <f>AN895</f>
        <v>0</v>
      </c>
      <c r="AW895" s="78">
        <f>AO895</f>
        <v>0</v>
      </c>
      <c r="AX895" s="104">
        <f>IF(AW895&gt;0,"нормативный и плановый",0)</f>
        <v>0</v>
      </c>
    </row>
    <row r="896" spans="1:50" ht="69.75" hidden="1">
      <c r="A896" s="142" t="s">
        <v>930</v>
      </c>
      <c r="B896" s="162"/>
      <c r="C896" s="142">
        <v>5502</v>
      </c>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c r="AA896" s="144"/>
      <c r="AB896" s="144"/>
      <c r="AC896" s="144"/>
      <c r="AD896" s="179"/>
      <c r="AE896" s="176"/>
      <c r="AF896" s="177"/>
      <c r="AG896" s="177"/>
      <c r="AH896" s="177"/>
      <c r="AI896" s="177"/>
      <c r="AJ896" s="177"/>
      <c r="AK896" s="177"/>
      <c r="AL896" s="177"/>
      <c r="AM896" s="177"/>
      <c r="AN896" s="177"/>
      <c r="AO896" s="177"/>
      <c r="AP896" s="177"/>
      <c r="AQ896" s="127"/>
      <c r="AR896" s="34"/>
      <c r="AS896" s="34"/>
      <c r="AT896" s="34"/>
      <c r="AU896" s="34"/>
      <c r="AV896" s="34"/>
      <c r="AW896" s="34"/>
      <c r="AX896" s="34"/>
    </row>
    <row r="897" spans="1:50" ht="30" hidden="1">
      <c r="A897" s="142" t="s">
        <v>1154</v>
      </c>
      <c r="B897" s="162" t="s">
        <v>1154</v>
      </c>
      <c r="C897" s="142" t="s">
        <v>1154</v>
      </c>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c r="AA897" s="144"/>
      <c r="AB897" s="144"/>
      <c r="AC897" s="144"/>
      <c r="AD897" s="179"/>
      <c r="AE897" s="176"/>
      <c r="AF897" s="177"/>
      <c r="AG897" s="177"/>
      <c r="AH897" s="177"/>
      <c r="AI897" s="177"/>
      <c r="AJ897" s="177"/>
      <c r="AK897" s="177"/>
      <c r="AL897" s="177"/>
      <c r="AM897" s="177"/>
      <c r="AN897" s="177"/>
      <c r="AO897" s="177"/>
      <c r="AP897" s="177"/>
      <c r="AQ897" s="127"/>
      <c r="AR897" s="34"/>
      <c r="AS897" s="34"/>
      <c r="AT897" s="34"/>
      <c r="AU897" s="34"/>
      <c r="AV897" s="34"/>
      <c r="AW897" s="34"/>
      <c r="AX897" s="34"/>
    </row>
    <row r="898" spans="1:50" ht="30" hidden="1">
      <c r="A898" s="142" t="s">
        <v>931</v>
      </c>
      <c r="B898" s="165" t="s">
        <v>1154</v>
      </c>
      <c r="C898" s="134">
        <v>5599</v>
      </c>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c r="AA898" s="144"/>
      <c r="AB898" s="144"/>
      <c r="AC898" s="144"/>
      <c r="AD898" s="179"/>
      <c r="AE898" s="176"/>
      <c r="AF898" s="177"/>
      <c r="AG898" s="177"/>
      <c r="AH898" s="177"/>
      <c r="AI898" s="177"/>
      <c r="AJ898" s="177"/>
      <c r="AK898" s="177"/>
      <c r="AL898" s="177"/>
      <c r="AM898" s="177"/>
      <c r="AN898" s="177"/>
      <c r="AO898" s="177"/>
      <c r="AP898" s="177"/>
      <c r="AQ898" s="127"/>
      <c r="AR898" s="34"/>
      <c r="AS898" s="34"/>
      <c r="AT898" s="34"/>
      <c r="AU898" s="34"/>
      <c r="AV898" s="34"/>
      <c r="AW898" s="34"/>
      <c r="AX898" s="34"/>
    </row>
    <row r="899" spans="1:50" ht="378.75" customHeight="1">
      <c r="A899" s="163" t="s">
        <v>932</v>
      </c>
      <c r="B899" s="164" t="s">
        <v>146</v>
      </c>
      <c r="C899" s="137">
        <v>5600</v>
      </c>
      <c r="D899" s="138" t="s">
        <v>1693</v>
      </c>
      <c r="E899" s="139" t="s">
        <v>1693</v>
      </c>
      <c r="F899" s="139" t="s">
        <v>1693</v>
      </c>
      <c r="G899" s="139" t="s">
        <v>1693</v>
      </c>
      <c r="H899" s="139" t="s">
        <v>1693</v>
      </c>
      <c r="I899" s="139" t="s">
        <v>1693</v>
      </c>
      <c r="J899" s="139" t="s">
        <v>1693</v>
      </c>
      <c r="K899" s="139" t="s">
        <v>1693</v>
      </c>
      <c r="L899" s="139" t="s">
        <v>1693</v>
      </c>
      <c r="M899" s="139" t="s">
        <v>1693</v>
      </c>
      <c r="N899" s="139" t="s">
        <v>1693</v>
      </c>
      <c r="O899" s="139" t="s">
        <v>1693</v>
      </c>
      <c r="P899" s="139" t="s">
        <v>1693</v>
      </c>
      <c r="Q899" s="139" t="s">
        <v>1693</v>
      </c>
      <c r="R899" s="139" t="s">
        <v>1693</v>
      </c>
      <c r="S899" s="139" t="s">
        <v>1693</v>
      </c>
      <c r="T899" s="139" t="s">
        <v>1693</v>
      </c>
      <c r="U899" s="139" t="s">
        <v>1693</v>
      </c>
      <c r="V899" s="139" t="s">
        <v>1693</v>
      </c>
      <c r="W899" s="139" t="s">
        <v>1693</v>
      </c>
      <c r="X899" s="139" t="s">
        <v>1693</v>
      </c>
      <c r="Y899" s="139" t="s">
        <v>1693</v>
      </c>
      <c r="Z899" s="139" t="s">
        <v>1693</v>
      </c>
      <c r="AA899" s="139" t="s">
        <v>1693</v>
      </c>
      <c r="AB899" s="139" t="s">
        <v>1693</v>
      </c>
      <c r="AC899" s="139" t="s">
        <v>1693</v>
      </c>
      <c r="AD899" s="180" t="s">
        <v>1693</v>
      </c>
      <c r="AE899" s="180" t="s">
        <v>1693</v>
      </c>
      <c r="AF899" s="181">
        <f>AF900+AF999</f>
        <v>1292.4</v>
      </c>
      <c r="AG899" s="181">
        <f aca="true" t="shared" si="242" ref="AG899:AX899">AG900+AG999</f>
        <v>1292.4</v>
      </c>
      <c r="AH899" s="181">
        <f t="shared" si="242"/>
        <v>1405.6</v>
      </c>
      <c r="AI899" s="181">
        <f t="shared" si="242"/>
        <v>1407.5</v>
      </c>
      <c r="AJ899" s="181">
        <f t="shared" si="242"/>
        <v>1407.5</v>
      </c>
      <c r="AK899" s="181">
        <f t="shared" si="242"/>
        <v>1407.5</v>
      </c>
      <c r="AL899" s="181">
        <f t="shared" si="242"/>
        <v>1292.4</v>
      </c>
      <c r="AM899" s="181">
        <f t="shared" si="242"/>
        <v>1292.4</v>
      </c>
      <c r="AN899" s="181">
        <f t="shared" si="242"/>
        <v>1405.6</v>
      </c>
      <c r="AO899" s="181">
        <f t="shared" si="242"/>
        <v>1407.5</v>
      </c>
      <c r="AP899" s="181">
        <f t="shared" si="242"/>
        <v>1407.5</v>
      </c>
      <c r="AQ899" s="129">
        <f t="shared" si="242"/>
        <v>1407.5</v>
      </c>
      <c r="AR899" s="83">
        <f t="shared" si="242"/>
        <v>1292.4</v>
      </c>
      <c r="AS899" s="83">
        <f t="shared" si="242"/>
        <v>1405.6</v>
      </c>
      <c r="AT899" s="83">
        <f t="shared" si="242"/>
        <v>1407.5</v>
      </c>
      <c r="AU899" s="83">
        <f t="shared" si="242"/>
        <v>1292.4</v>
      </c>
      <c r="AV899" s="83">
        <f t="shared" si="242"/>
        <v>1405.6</v>
      </c>
      <c r="AW899" s="83">
        <f t="shared" si="242"/>
        <v>1407.5</v>
      </c>
      <c r="AX899" s="83">
        <f t="shared" si="242"/>
        <v>0</v>
      </c>
    </row>
    <row r="900" spans="1:50" ht="116.25">
      <c r="A900" s="163" t="s">
        <v>933</v>
      </c>
      <c r="B900" s="164" t="s">
        <v>869</v>
      </c>
      <c r="C900" s="137">
        <v>5601</v>
      </c>
      <c r="D900" s="138" t="s">
        <v>1693</v>
      </c>
      <c r="E900" s="139" t="s">
        <v>1693</v>
      </c>
      <c r="F900" s="139" t="s">
        <v>1693</v>
      </c>
      <c r="G900" s="139" t="s">
        <v>1693</v>
      </c>
      <c r="H900" s="139" t="s">
        <v>1693</v>
      </c>
      <c r="I900" s="139" t="s">
        <v>1693</v>
      </c>
      <c r="J900" s="139" t="s">
        <v>1693</v>
      </c>
      <c r="K900" s="139" t="s">
        <v>1693</v>
      </c>
      <c r="L900" s="139" t="s">
        <v>1693</v>
      </c>
      <c r="M900" s="139" t="s">
        <v>1693</v>
      </c>
      <c r="N900" s="139" t="s">
        <v>1693</v>
      </c>
      <c r="O900" s="139" t="s">
        <v>1693</v>
      </c>
      <c r="P900" s="139" t="s">
        <v>1693</v>
      </c>
      <c r="Q900" s="139" t="s">
        <v>1693</v>
      </c>
      <c r="R900" s="139" t="s">
        <v>1693</v>
      </c>
      <c r="S900" s="139" t="s">
        <v>1693</v>
      </c>
      <c r="T900" s="139" t="s">
        <v>1693</v>
      </c>
      <c r="U900" s="139" t="s">
        <v>1693</v>
      </c>
      <c r="V900" s="139" t="s">
        <v>1693</v>
      </c>
      <c r="W900" s="139" t="s">
        <v>1693</v>
      </c>
      <c r="X900" s="139" t="s">
        <v>1693</v>
      </c>
      <c r="Y900" s="139" t="s">
        <v>1693</v>
      </c>
      <c r="Z900" s="139" t="s">
        <v>1693</v>
      </c>
      <c r="AA900" s="139" t="s">
        <v>1693</v>
      </c>
      <c r="AB900" s="139" t="s">
        <v>1693</v>
      </c>
      <c r="AC900" s="139" t="s">
        <v>1693</v>
      </c>
      <c r="AD900" s="180" t="s">
        <v>1693</v>
      </c>
      <c r="AE900" s="180" t="s">
        <v>1693</v>
      </c>
      <c r="AF900" s="181">
        <f>SUM(AF901:AF998)</f>
        <v>1292.4</v>
      </c>
      <c r="AG900" s="181">
        <f aca="true" t="shared" si="243" ref="AG900:AX900">SUM(AG901:AG998)</f>
        <v>1292.4</v>
      </c>
      <c r="AH900" s="181">
        <f t="shared" si="243"/>
        <v>1405.6</v>
      </c>
      <c r="AI900" s="181">
        <f t="shared" si="243"/>
        <v>1407.5</v>
      </c>
      <c r="AJ900" s="181">
        <f t="shared" si="243"/>
        <v>1407.5</v>
      </c>
      <c r="AK900" s="181">
        <f t="shared" si="243"/>
        <v>1407.5</v>
      </c>
      <c r="AL900" s="181">
        <f t="shared" si="243"/>
        <v>1292.4</v>
      </c>
      <c r="AM900" s="181">
        <f t="shared" si="243"/>
        <v>1292.4</v>
      </c>
      <c r="AN900" s="181">
        <f t="shared" si="243"/>
        <v>1405.6</v>
      </c>
      <c r="AO900" s="181">
        <f t="shared" si="243"/>
        <v>1407.5</v>
      </c>
      <c r="AP900" s="181">
        <f t="shared" si="243"/>
        <v>1407.5</v>
      </c>
      <c r="AQ900" s="129">
        <f t="shared" si="243"/>
        <v>1407.5</v>
      </c>
      <c r="AR900" s="83">
        <f t="shared" si="243"/>
        <v>1292.4</v>
      </c>
      <c r="AS900" s="83">
        <f t="shared" si="243"/>
        <v>1405.6</v>
      </c>
      <c r="AT900" s="83">
        <f t="shared" si="243"/>
        <v>1407.5</v>
      </c>
      <c r="AU900" s="83">
        <f t="shared" si="243"/>
        <v>1292.4</v>
      </c>
      <c r="AV900" s="83">
        <f t="shared" si="243"/>
        <v>1405.6</v>
      </c>
      <c r="AW900" s="83">
        <f t="shared" si="243"/>
        <v>1407.5</v>
      </c>
      <c r="AX900" s="83">
        <f t="shared" si="243"/>
        <v>0</v>
      </c>
    </row>
    <row r="901" spans="1:50" ht="69.75" hidden="1">
      <c r="A901" s="161" t="s">
        <v>934</v>
      </c>
      <c r="B901" s="162" t="s">
        <v>1092</v>
      </c>
      <c r="C901" s="142">
        <v>5602</v>
      </c>
      <c r="D901" s="151"/>
      <c r="E901" s="147"/>
      <c r="F901" s="147"/>
      <c r="G901" s="147"/>
      <c r="H901" s="147"/>
      <c r="I901" s="147"/>
      <c r="J901" s="147"/>
      <c r="K901" s="147"/>
      <c r="L901" s="147"/>
      <c r="M901" s="147"/>
      <c r="N901" s="147"/>
      <c r="O901" s="147"/>
      <c r="P901" s="147"/>
      <c r="Q901" s="147"/>
      <c r="R901" s="147"/>
      <c r="S901" s="147"/>
      <c r="T901" s="147"/>
      <c r="U901" s="147"/>
      <c r="V901" s="147"/>
      <c r="W901" s="147"/>
      <c r="X901" s="147"/>
      <c r="Y901" s="147"/>
      <c r="Z901" s="147"/>
      <c r="AA901" s="147"/>
      <c r="AB901" s="147"/>
      <c r="AC901" s="147"/>
      <c r="AD901" s="175"/>
      <c r="AE901" s="175"/>
      <c r="AF901" s="187"/>
      <c r="AG901" s="187"/>
      <c r="AH901" s="187"/>
      <c r="AI901" s="187"/>
      <c r="AJ901" s="187"/>
      <c r="AK901" s="187"/>
      <c r="AL901" s="187"/>
      <c r="AM901" s="187"/>
      <c r="AN901" s="187"/>
      <c r="AO901" s="187"/>
      <c r="AP901" s="187"/>
      <c r="AQ901" s="132"/>
      <c r="AR901" s="56"/>
      <c r="AS901" s="56"/>
      <c r="AT901" s="56"/>
      <c r="AU901" s="56"/>
      <c r="AV901" s="56"/>
      <c r="AW901" s="56"/>
      <c r="AX901" s="56"/>
    </row>
    <row r="902" spans="1:50" ht="69.75" hidden="1">
      <c r="A902" s="161" t="s">
        <v>935</v>
      </c>
      <c r="B902" s="162" t="s">
        <v>1093</v>
      </c>
      <c r="C902" s="142">
        <v>5603</v>
      </c>
      <c r="D902" s="151"/>
      <c r="E902" s="147"/>
      <c r="F902" s="147"/>
      <c r="G902" s="147"/>
      <c r="H902" s="147"/>
      <c r="I902" s="147"/>
      <c r="J902" s="147"/>
      <c r="K902" s="147"/>
      <c r="L902" s="147"/>
      <c r="M902" s="147"/>
      <c r="N902" s="147"/>
      <c r="O902" s="147"/>
      <c r="P902" s="147"/>
      <c r="Q902" s="147"/>
      <c r="R902" s="147"/>
      <c r="S902" s="147"/>
      <c r="T902" s="147"/>
      <c r="U902" s="147"/>
      <c r="V902" s="147"/>
      <c r="W902" s="147"/>
      <c r="X902" s="147"/>
      <c r="Y902" s="147"/>
      <c r="Z902" s="147"/>
      <c r="AA902" s="147"/>
      <c r="AB902" s="147"/>
      <c r="AC902" s="147"/>
      <c r="AD902" s="175"/>
      <c r="AE902" s="175"/>
      <c r="AF902" s="187"/>
      <c r="AG902" s="187"/>
      <c r="AH902" s="187"/>
      <c r="AI902" s="187"/>
      <c r="AJ902" s="187"/>
      <c r="AK902" s="187"/>
      <c r="AL902" s="187"/>
      <c r="AM902" s="187"/>
      <c r="AN902" s="187"/>
      <c r="AO902" s="187"/>
      <c r="AP902" s="187"/>
      <c r="AQ902" s="132"/>
      <c r="AR902" s="56"/>
      <c r="AS902" s="56"/>
      <c r="AT902" s="56"/>
      <c r="AU902" s="56"/>
      <c r="AV902" s="56"/>
      <c r="AW902" s="56"/>
      <c r="AX902" s="56"/>
    </row>
    <row r="903" spans="1:50" ht="409.5">
      <c r="A903" s="161" t="s">
        <v>936</v>
      </c>
      <c r="B903" s="162" t="s">
        <v>56</v>
      </c>
      <c r="C903" s="142">
        <v>5604</v>
      </c>
      <c r="D903" s="145" t="s">
        <v>642</v>
      </c>
      <c r="E903" s="146" t="s">
        <v>643</v>
      </c>
      <c r="F903" s="146" t="s">
        <v>644</v>
      </c>
      <c r="G903" s="147" t="s">
        <v>647</v>
      </c>
      <c r="H903" s="147" t="s">
        <v>650</v>
      </c>
      <c r="I903" s="144" t="s">
        <v>649</v>
      </c>
      <c r="J903" s="144" t="s">
        <v>648</v>
      </c>
      <c r="K903" s="147"/>
      <c r="L903" s="147"/>
      <c r="M903" s="147"/>
      <c r="N903" s="147"/>
      <c r="O903" s="147"/>
      <c r="P903" s="147"/>
      <c r="Q903" s="147"/>
      <c r="R903" s="147"/>
      <c r="S903" s="147"/>
      <c r="T903" s="147"/>
      <c r="U903" s="147"/>
      <c r="V903" s="147"/>
      <c r="W903" s="147"/>
      <c r="X903" s="147"/>
      <c r="Y903" s="147"/>
      <c r="Z903" s="147"/>
      <c r="AA903" s="147"/>
      <c r="AB903" s="147"/>
      <c r="AC903" s="147"/>
      <c r="AD903" s="175">
        <v>19</v>
      </c>
      <c r="AE903" s="176" t="s">
        <v>464</v>
      </c>
      <c r="AF903" s="187">
        <v>1292.4</v>
      </c>
      <c r="AG903" s="187">
        <v>1292.4</v>
      </c>
      <c r="AH903" s="187">
        <v>1405.6</v>
      </c>
      <c r="AI903" s="187">
        <v>1407.5</v>
      </c>
      <c r="AJ903" s="187">
        <v>1407.5</v>
      </c>
      <c r="AK903" s="178">
        <f>AJ903</f>
        <v>1407.5</v>
      </c>
      <c r="AL903" s="177">
        <v>1292.4</v>
      </c>
      <c r="AM903" s="177">
        <v>1292.4</v>
      </c>
      <c r="AN903" s="177">
        <v>1405.6</v>
      </c>
      <c r="AO903" s="177">
        <v>1407.5</v>
      </c>
      <c r="AP903" s="177">
        <v>1407.5</v>
      </c>
      <c r="AQ903" s="128">
        <f>AP903</f>
        <v>1407.5</v>
      </c>
      <c r="AR903" s="78">
        <f>AG903</f>
        <v>1292.4</v>
      </c>
      <c r="AS903" s="78">
        <f>AH903</f>
        <v>1405.6</v>
      </c>
      <c r="AT903" s="78">
        <f>AI903</f>
        <v>1407.5</v>
      </c>
      <c r="AU903" s="78">
        <f>AM903</f>
        <v>1292.4</v>
      </c>
      <c r="AV903" s="78">
        <f>AN903</f>
        <v>1405.6</v>
      </c>
      <c r="AW903" s="78">
        <f>AO903</f>
        <v>1407.5</v>
      </c>
      <c r="AX903" s="104" t="str">
        <f>IF(AW903&gt;0,"нормативный и плановый",0)</f>
        <v>нормативный и плановый</v>
      </c>
    </row>
    <row r="904" spans="1:50" ht="93" hidden="1">
      <c r="A904" s="161" t="s">
        <v>937</v>
      </c>
      <c r="B904" s="162" t="s">
        <v>1094</v>
      </c>
      <c r="C904" s="142">
        <v>5605</v>
      </c>
      <c r="D904" s="151"/>
      <c r="E904" s="147"/>
      <c r="F904" s="147"/>
      <c r="G904" s="147"/>
      <c r="H904" s="147"/>
      <c r="I904" s="147"/>
      <c r="J904" s="147"/>
      <c r="K904" s="147"/>
      <c r="L904" s="147"/>
      <c r="M904" s="147"/>
      <c r="N904" s="147"/>
      <c r="O904" s="147"/>
      <c r="P904" s="147"/>
      <c r="Q904" s="147"/>
      <c r="R904" s="147"/>
      <c r="S904" s="147"/>
      <c r="T904" s="147"/>
      <c r="U904" s="147"/>
      <c r="V904" s="147"/>
      <c r="W904" s="147"/>
      <c r="X904" s="147"/>
      <c r="Y904" s="147"/>
      <c r="Z904" s="147"/>
      <c r="AA904" s="147"/>
      <c r="AB904" s="147"/>
      <c r="AC904" s="147"/>
      <c r="AD904" s="175"/>
      <c r="AE904" s="175"/>
      <c r="AF904" s="187"/>
      <c r="AG904" s="187"/>
      <c r="AH904" s="187"/>
      <c r="AI904" s="187"/>
      <c r="AJ904" s="187"/>
      <c r="AK904" s="187"/>
      <c r="AL904" s="187"/>
      <c r="AM904" s="187"/>
      <c r="AN904" s="187"/>
      <c r="AO904" s="187"/>
      <c r="AP904" s="187"/>
      <c r="AQ904" s="132"/>
      <c r="AR904" s="56"/>
      <c r="AS904" s="56"/>
      <c r="AT904" s="56"/>
      <c r="AU904" s="56"/>
      <c r="AV904" s="56"/>
      <c r="AW904" s="56"/>
      <c r="AX904" s="56"/>
    </row>
    <row r="905" spans="1:50" ht="255.75" hidden="1">
      <c r="A905" s="161" t="s">
        <v>938</v>
      </c>
      <c r="B905" s="162" t="s">
        <v>1164</v>
      </c>
      <c r="C905" s="142">
        <v>5606</v>
      </c>
      <c r="D905" s="151"/>
      <c r="E905" s="147"/>
      <c r="F905" s="147"/>
      <c r="G905" s="147"/>
      <c r="H905" s="147"/>
      <c r="I905" s="147"/>
      <c r="J905" s="147"/>
      <c r="K905" s="147"/>
      <c r="L905" s="147"/>
      <c r="M905" s="147"/>
      <c r="N905" s="147"/>
      <c r="O905" s="147"/>
      <c r="P905" s="147"/>
      <c r="Q905" s="147"/>
      <c r="R905" s="147"/>
      <c r="S905" s="147"/>
      <c r="T905" s="147"/>
      <c r="U905" s="147"/>
      <c r="V905" s="147"/>
      <c r="W905" s="147"/>
      <c r="X905" s="147"/>
      <c r="Y905" s="147"/>
      <c r="Z905" s="147"/>
      <c r="AA905" s="147"/>
      <c r="AB905" s="147"/>
      <c r="AC905" s="147"/>
      <c r="AD905" s="175"/>
      <c r="AE905" s="175"/>
      <c r="AF905" s="187"/>
      <c r="AG905" s="187"/>
      <c r="AH905" s="187"/>
      <c r="AI905" s="187"/>
      <c r="AJ905" s="187"/>
      <c r="AK905" s="187"/>
      <c r="AL905" s="187"/>
      <c r="AM905" s="187"/>
      <c r="AN905" s="187"/>
      <c r="AO905" s="187"/>
      <c r="AP905" s="187"/>
      <c r="AQ905" s="132"/>
      <c r="AR905" s="56"/>
      <c r="AS905" s="56"/>
      <c r="AT905" s="56"/>
      <c r="AU905" s="56"/>
      <c r="AV905" s="56"/>
      <c r="AW905" s="56"/>
      <c r="AX905" s="56"/>
    </row>
    <row r="906" spans="1:50" ht="139.5" hidden="1">
      <c r="A906" s="161" t="s">
        <v>939</v>
      </c>
      <c r="B906" s="162" t="s">
        <v>1165</v>
      </c>
      <c r="C906" s="142">
        <v>5607</v>
      </c>
      <c r="D906" s="151"/>
      <c r="E906" s="147"/>
      <c r="F906" s="147"/>
      <c r="G906" s="147"/>
      <c r="H906" s="147"/>
      <c r="I906" s="147"/>
      <c r="J906" s="147"/>
      <c r="K906" s="147"/>
      <c r="L906" s="147"/>
      <c r="M906" s="147"/>
      <c r="N906" s="147"/>
      <c r="O906" s="147"/>
      <c r="P906" s="147"/>
      <c r="Q906" s="147"/>
      <c r="R906" s="147"/>
      <c r="S906" s="147"/>
      <c r="T906" s="147"/>
      <c r="U906" s="147"/>
      <c r="V906" s="147"/>
      <c r="W906" s="147"/>
      <c r="X906" s="147"/>
      <c r="Y906" s="147"/>
      <c r="Z906" s="147"/>
      <c r="AA906" s="147"/>
      <c r="AB906" s="147"/>
      <c r="AC906" s="147"/>
      <c r="AD906" s="175"/>
      <c r="AE906" s="175"/>
      <c r="AF906" s="187"/>
      <c r="AG906" s="187"/>
      <c r="AH906" s="187"/>
      <c r="AI906" s="187"/>
      <c r="AJ906" s="187"/>
      <c r="AK906" s="187"/>
      <c r="AL906" s="187"/>
      <c r="AM906" s="187"/>
      <c r="AN906" s="187"/>
      <c r="AO906" s="187"/>
      <c r="AP906" s="187"/>
      <c r="AQ906" s="132"/>
      <c r="AR906" s="56"/>
      <c r="AS906" s="56"/>
      <c r="AT906" s="56"/>
      <c r="AU906" s="56"/>
      <c r="AV906" s="56"/>
      <c r="AW906" s="56"/>
      <c r="AX906" s="56"/>
    </row>
    <row r="907" spans="1:50" ht="162.75" hidden="1">
      <c r="A907" s="161" t="s">
        <v>940</v>
      </c>
      <c r="B907" s="162" t="s">
        <v>1166</v>
      </c>
      <c r="C907" s="142">
        <v>5608</v>
      </c>
      <c r="D907" s="151"/>
      <c r="E907" s="147"/>
      <c r="F907" s="147"/>
      <c r="G907" s="147"/>
      <c r="H907" s="147"/>
      <c r="I907" s="147"/>
      <c r="J907" s="147"/>
      <c r="K907" s="147"/>
      <c r="L907" s="147"/>
      <c r="M907" s="147"/>
      <c r="N907" s="147"/>
      <c r="O907" s="147"/>
      <c r="P907" s="147"/>
      <c r="Q907" s="147"/>
      <c r="R907" s="147"/>
      <c r="S907" s="147"/>
      <c r="T907" s="147"/>
      <c r="U907" s="147"/>
      <c r="V907" s="147"/>
      <c r="W907" s="147"/>
      <c r="X907" s="147"/>
      <c r="Y907" s="147"/>
      <c r="Z907" s="147"/>
      <c r="AA907" s="147"/>
      <c r="AB907" s="147"/>
      <c r="AC907" s="147"/>
      <c r="AD907" s="175"/>
      <c r="AE907" s="175"/>
      <c r="AF907" s="187"/>
      <c r="AG907" s="187"/>
      <c r="AH907" s="187"/>
      <c r="AI907" s="187"/>
      <c r="AJ907" s="187"/>
      <c r="AK907" s="187"/>
      <c r="AL907" s="187"/>
      <c r="AM907" s="187"/>
      <c r="AN907" s="187"/>
      <c r="AO907" s="187"/>
      <c r="AP907" s="187"/>
      <c r="AQ907" s="132"/>
      <c r="AR907" s="56"/>
      <c r="AS907" s="56"/>
      <c r="AT907" s="56"/>
      <c r="AU907" s="56"/>
      <c r="AV907" s="56"/>
      <c r="AW907" s="56"/>
      <c r="AX907" s="56"/>
    </row>
    <row r="908" spans="1:50" ht="162.75" hidden="1">
      <c r="A908" s="161" t="s">
        <v>941</v>
      </c>
      <c r="B908" s="162" t="s">
        <v>1167</v>
      </c>
      <c r="C908" s="142">
        <v>5609</v>
      </c>
      <c r="D908" s="151"/>
      <c r="E908" s="147"/>
      <c r="F908" s="147"/>
      <c r="G908" s="147"/>
      <c r="H908" s="147"/>
      <c r="I908" s="147"/>
      <c r="J908" s="147"/>
      <c r="K908" s="147"/>
      <c r="L908" s="147"/>
      <c r="M908" s="147"/>
      <c r="N908" s="147"/>
      <c r="O908" s="147"/>
      <c r="P908" s="147"/>
      <c r="Q908" s="147"/>
      <c r="R908" s="147"/>
      <c r="S908" s="147"/>
      <c r="T908" s="147"/>
      <c r="U908" s="147"/>
      <c r="V908" s="147"/>
      <c r="W908" s="147"/>
      <c r="X908" s="147"/>
      <c r="Y908" s="147"/>
      <c r="Z908" s="147"/>
      <c r="AA908" s="147"/>
      <c r="AB908" s="147"/>
      <c r="AC908" s="147"/>
      <c r="AD908" s="175"/>
      <c r="AE908" s="175"/>
      <c r="AF908" s="187"/>
      <c r="AG908" s="187"/>
      <c r="AH908" s="187"/>
      <c r="AI908" s="187"/>
      <c r="AJ908" s="187"/>
      <c r="AK908" s="187"/>
      <c r="AL908" s="187"/>
      <c r="AM908" s="187"/>
      <c r="AN908" s="187"/>
      <c r="AO908" s="187"/>
      <c r="AP908" s="187"/>
      <c r="AQ908" s="132"/>
      <c r="AR908" s="56"/>
      <c r="AS908" s="56"/>
      <c r="AT908" s="56"/>
      <c r="AU908" s="56"/>
      <c r="AV908" s="56"/>
      <c r="AW908" s="56"/>
      <c r="AX908" s="56"/>
    </row>
    <row r="909" spans="1:50" ht="162.75" hidden="1">
      <c r="A909" s="161" t="s">
        <v>942</v>
      </c>
      <c r="B909" s="162" t="s">
        <v>1168</v>
      </c>
      <c r="C909" s="142">
        <v>5610</v>
      </c>
      <c r="D909" s="151"/>
      <c r="E909" s="147"/>
      <c r="F909" s="147"/>
      <c r="G909" s="147"/>
      <c r="H909" s="147"/>
      <c r="I909" s="147"/>
      <c r="J909" s="147"/>
      <c r="K909" s="147"/>
      <c r="L909" s="147"/>
      <c r="M909" s="147"/>
      <c r="N909" s="147"/>
      <c r="O909" s="147"/>
      <c r="P909" s="147"/>
      <c r="Q909" s="147"/>
      <c r="R909" s="147"/>
      <c r="S909" s="147"/>
      <c r="T909" s="147"/>
      <c r="U909" s="147"/>
      <c r="V909" s="147"/>
      <c r="W909" s="147"/>
      <c r="X909" s="147"/>
      <c r="Y909" s="147"/>
      <c r="Z909" s="147"/>
      <c r="AA909" s="147"/>
      <c r="AB909" s="147"/>
      <c r="AC909" s="147"/>
      <c r="AD909" s="175"/>
      <c r="AE909" s="175"/>
      <c r="AF909" s="187"/>
      <c r="AG909" s="187"/>
      <c r="AH909" s="187"/>
      <c r="AI909" s="187"/>
      <c r="AJ909" s="187"/>
      <c r="AK909" s="187"/>
      <c r="AL909" s="187"/>
      <c r="AM909" s="187"/>
      <c r="AN909" s="187"/>
      <c r="AO909" s="187"/>
      <c r="AP909" s="187"/>
      <c r="AQ909" s="132"/>
      <c r="AR909" s="56"/>
      <c r="AS909" s="56"/>
      <c r="AT909" s="56"/>
      <c r="AU909" s="56"/>
      <c r="AV909" s="56"/>
      <c r="AW909" s="56"/>
      <c r="AX909" s="56"/>
    </row>
    <row r="910" spans="1:50" ht="409.5" hidden="1">
      <c r="A910" s="161" t="s">
        <v>943</v>
      </c>
      <c r="B910" s="162" t="s">
        <v>1169</v>
      </c>
      <c r="C910" s="142">
        <v>5611</v>
      </c>
      <c r="D910" s="151"/>
      <c r="E910" s="147"/>
      <c r="F910" s="147"/>
      <c r="G910" s="147"/>
      <c r="H910" s="147"/>
      <c r="I910" s="147"/>
      <c r="J910" s="147"/>
      <c r="K910" s="147"/>
      <c r="L910" s="147"/>
      <c r="M910" s="147"/>
      <c r="N910" s="147"/>
      <c r="O910" s="147"/>
      <c r="P910" s="147"/>
      <c r="Q910" s="147"/>
      <c r="R910" s="147"/>
      <c r="S910" s="147"/>
      <c r="T910" s="147"/>
      <c r="U910" s="147"/>
      <c r="V910" s="147"/>
      <c r="W910" s="147"/>
      <c r="X910" s="147"/>
      <c r="Y910" s="147"/>
      <c r="Z910" s="147"/>
      <c r="AA910" s="147"/>
      <c r="AB910" s="147"/>
      <c r="AC910" s="147"/>
      <c r="AD910" s="175"/>
      <c r="AE910" s="175"/>
      <c r="AF910" s="187"/>
      <c r="AG910" s="187"/>
      <c r="AH910" s="187"/>
      <c r="AI910" s="187"/>
      <c r="AJ910" s="187"/>
      <c r="AK910" s="187"/>
      <c r="AL910" s="187"/>
      <c r="AM910" s="187"/>
      <c r="AN910" s="187"/>
      <c r="AO910" s="187"/>
      <c r="AP910" s="187"/>
      <c r="AQ910" s="132"/>
      <c r="AR910" s="56"/>
      <c r="AS910" s="56"/>
      <c r="AT910" s="56"/>
      <c r="AU910" s="56"/>
      <c r="AV910" s="56"/>
      <c r="AW910" s="56"/>
      <c r="AX910" s="56"/>
    </row>
    <row r="911" spans="1:50" ht="348.75" hidden="1">
      <c r="A911" s="161" t="s">
        <v>944</v>
      </c>
      <c r="B911" s="162" t="s">
        <v>1242</v>
      </c>
      <c r="C911" s="142">
        <v>5612</v>
      </c>
      <c r="D911" s="151"/>
      <c r="E911" s="147"/>
      <c r="F911" s="147"/>
      <c r="G911" s="147"/>
      <c r="H911" s="147"/>
      <c r="I911" s="147"/>
      <c r="J911" s="147"/>
      <c r="K911" s="147"/>
      <c r="L911" s="147"/>
      <c r="M911" s="147"/>
      <c r="N911" s="147"/>
      <c r="O911" s="147"/>
      <c r="P911" s="147"/>
      <c r="Q911" s="147"/>
      <c r="R911" s="147"/>
      <c r="S911" s="147"/>
      <c r="T911" s="147"/>
      <c r="U911" s="147"/>
      <c r="V911" s="147"/>
      <c r="W911" s="147"/>
      <c r="X911" s="147"/>
      <c r="Y911" s="147"/>
      <c r="Z911" s="147"/>
      <c r="AA911" s="147"/>
      <c r="AB911" s="147"/>
      <c r="AC911" s="147"/>
      <c r="AD911" s="175"/>
      <c r="AE911" s="175"/>
      <c r="AF911" s="187"/>
      <c r="AG911" s="187"/>
      <c r="AH911" s="187"/>
      <c r="AI911" s="187"/>
      <c r="AJ911" s="187"/>
      <c r="AK911" s="187"/>
      <c r="AL911" s="187"/>
      <c r="AM911" s="187"/>
      <c r="AN911" s="187"/>
      <c r="AO911" s="187"/>
      <c r="AP911" s="187"/>
      <c r="AQ911" s="132"/>
      <c r="AR911" s="56"/>
      <c r="AS911" s="56"/>
      <c r="AT911" s="56"/>
      <c r="AU911" s="56"/>
      <c r="AV911" s="56"/>
      <c r="AW911" s="56"/>
      <c r="AX911" s="56"/>
    </row>
    <row r="912" spans="1:50" ht="409.5" hidden="1">
      <c r="A912" s="161" t="s">
        <v>945</v>
      </c>
      <c r="B912" s="162" t="s">
        <v>147</v>
      </c>
      <c r="C912" s="142">
        <v>5613</v>
      </c>
      <c r="D912" s="151"/>
      <c r="E912" s="147"/>
      <c r="F912" s="147"/>
      <c r="G912" s="147"/>
      <c r="H912" s="147"/>
      <c r="I912" s="147"/>
      <c r="J912" s="147"/>
      <c r="K912" s="147"/>
      <c r="L912" s="147"/>
      <c r="M912" s="147"/>
      <c r="N912" s="147"/>
      <c r="O912" s="147"/>
      <c r="P912" s="147"/>
      <c r="Q912" s="147"/>
      <c r="R912" s="147"/>
      <c r="S912" s="147"/>
      <c r="T912" s="147"/>
      <c r="U912" s="147"/>
      <c r="V912" s="147"/>
      <c r="W912" s="147"/>
      <c r="X912" s="147"/>
      <c r="Y912" s="147"/>
      <c r="Z912" s="147"/>
      <c r="AA912" s="147"/>
      <c r="AB912" s="147"/>
      <c r="AC912" s="147"/>
      <c r="AD912" s="175"/>
      <c r="AE912" s="175"/>
      <c r="AF912" s="187"/>
      <c r="AG912" s="187"/>
      <c r="AH912" s="187"/>
      <c r="AI912" s="187"/>
      <c r="AJ912" s="187"/>
      <c r="AK912" s="187"/>
      <c r="AL912" s="187"/>
      <c r="AM912" s="187"/>
      <c r="AN912" s="187"/>
      <c r="AO912" s="187"/>
      <c r="AP912" s="187"/>
      <c r="AQ912" s="132"/>
      <c r="AR912" s="56"/>
      <c r="AS912" s="56"/>
      <c r="AT912" s="56"/>
      <c r="AU912" s="56"/>
      <c r="AV912" s="56"/>
      <c r="AW912" s="56"/>
      <c r="AX912" s="56"/>
    </row>
    <row r="913" spans="1:50" ht="409.5" hidden="1">
      <c r="A913" s="161" t="s">
        <v>946</v>
      </c>
      <c r="B913" s="162" t="s">
        <v>1670</v>
      </c>
      <c r="C913" s="142">
        <v>5614</v>
      </c>
      <c r="D913" s="151"/>
      <c r="E913" s="147"/>
      <c r="F913" s="147"/>
      <c r="G913" s="147"/>
      <c r="H913" s="147"/>
      <c r="I913" s="147"/>
      <c r="J913" s="147"/>
      <c r="K913" s="147"/>
      <c r="L913" s="147"/>
      <c r="M913" s="147"/>
      <c r="N913" s="147"/>
      <c r="O913" s="147"/>
      <c r="P913" s="147"/>
      <c r="Q913" s="147"/>
      <c r="R913" s="147"/>
      <c r="S913" s="147"/>
      <c r="T913" s="147"/>
      <c r="U913" s="147"/>
      <c r="V913" s="147"/>
      <c r="W913" s="147"/>
      <c r="X913" s="147"/>
      <c r="Y913" s="147"/>
      <c r="Z913" s="147"/>
      <c r="AA913" s="147"/>
      <c r="AB913" s="147"/>
      <c r="AC913" s="147"/>
      <c r="AD913" s="175"/>
      <c r="AE913" s="175"/>
      <c r="AF913" s="187"/>
      <c r="AG913" s="187"/>
      <c r="AH913" s="187"/>
      <c r="AI913" s="187"/>
      <c r="AJ913" s="187"/>
      <c r="AK913" s="187"/>
      <c r="AL913" s="187"/>
      <c r="AM913" s="187"/>
      <c r="AN913" s="187"/>
      <c r="AO913" s="187"/>
      <c r="AP913" s="187"/>
      <c r="AQ913" s="132"/>
      <c r="AR913" s="56"/>
      <c r="AS913" s="56"/>
      <c r="AT913" s="56"/>
      <c r="AU913" s="56"/>
      <c r="AV913" s="56"/>
      <c r="AW913" s="56"/>
      <c r="AX913" s="56"/>
    </row>
    <row r="914" spans="1:50" ht="209.25" hidden="1">
      <c r="A914" s="161" t="s">
        <v>947</v>
      </c>
      <c r="B914" s="162" t="s">
        <v>1243</v>
      </c>
      <c r="C914" s="142">
        <v>5615</v>
      </c>
      <c r="D914" s="151"/>
      <c r="E914" s="147"/>
      <c r="F914" s="147"/>
      <c r="G914" s="147"/>
      <c r="H914" s="147"/>
      <c r="I914" s="147"/>
      <c r="J914" s="147"/>
      <c r="K914" s="147"/>
      <c r="L914" s="147"/>
      <c r="M914" s="147"/>
      <c r="N914" s="147"/>
      <c r="O914" s="147"/>
      <c r="P914" s="147"/>
      <c r="Q914" s="147"/>
      <c r="R914" s="147"/>
      <c r="S914" s="147"/>
      <c r="T914" s="147"/>
      <c r="U914" s="147"/>
      <c r="V914" s="147"/>
      <c r="W914" s="147"/>
      <c r="X914" s="147"/>
      <c r="Y914" s="147"/>
      <c r="Z914" s="147"/>
      <c r="AA914" s="147"/>
      <c r="AB914" s="147"/>
      <c r="AC914" s="147"/>
      <c r="AD914" s="175"/>
      <c r="AE914" s="175"/>
      <c r="AF914" s="187"/>
      <c r="AG914" s="187"/>
      <c r="AH914" s="187"/>
      <c r="AI914" s="187"/>
      <c r="AJ914" s="187"/>
      <c r="AK914" s="187"/>
      <c r="AL914" s="187"/>
      <c r="AM914" s="187"/>
      <c r="AN914" s="187"/>
      <c r="AO914" s="187"/>
      <c r="AP914" s="187"/>
      <c r="AQ914" s="132"/>
      <c r="AR914" s="56"/>
      <c r="AS914" s="56"/>
      <c r="AT914" s="56"/>
      <c r="AU914" s="56"/>
      <c r="AV914" s="56"/>
      <c r="AW914" s="56"/>
      <c r="AX914" s="56"/>
    </row>
    <row r="915" spans="1:50" ht="116.25" hidden="1">
      <c r="A915" s="161" t="s">
        <v>948</v>
      </c>
      <c r="B915" s="162" t="s">
        <v>1244</v>
      </c>
      <c r="C915" s="142">
        <v>5616</v>
      </c>
      <c r="D915" s="151"/>
      <c r="E915" s="147"/>
      <c r="F915" s="147"/>
      <c r="G915" s="147"/>
      <c r="H915" s="147"/>
      <c r="I915" s="147"/>
      <c r="J915" s="147"/>
      <c r="K915" s="147"/>
      <c r="L915" s="147"/>
      <c r="M915" s="147"/>
      <c r="N915" s="147"/>
      <c r="O915" s="147"/>
      <c r="P915" s="147"/>
      <c r="Q915" s="147"/>
      <c r="R915" s="147"/>
      <c r="S915" s="147"/>
      <c r="T915" s="147"/>
      <c r="U915" s="147"/>
      <c r="V915" s="147"/>
      <c r="W915" s="147"/>
      <c r="X915" s="147"/>
      <c r="Y915" s="147"/>
      <c r="Z915" s="147"/>
      <c r="AA915" s="147"/>
      <c r="AB915" s="147"/>
      <c r="AC915" s="147"/>
      <c r="AD915" s="175"/>
      <c r="AE915" s="175"/>
      <c r="AF915" s="187"/>
      <c r="AG915" s="187"/>
      <c r="AH915" s="187"/>
      <c r="AI915" s="187"/>
      <c r="AJ915" s="187"/>
      <c r="AK915" s="187"/>
      <c r="AL915" s="187"/>
      <c r="AM915" s="187"/>
      <c r="AN915" s="187"/>
      <c r="AO915" s="187"/>
      <c r="AP915" s="187"/>
      <c r="AQ915" s="132"/>
      <c r="AR915" s="56"/>
      <c r="AS915" s="56"/>
      <c r="AT915" s="56"/>
      <c r="AU915" s="56"/>
      <c r="AV915" s="56"/>
      <c r="AW915" s="56"/>
      <c r="AX915" s="56"/>
    </row>
    <row r="916" spans="1:50" ht="325.5" hidden="1">
      <c r="A916" s="161" t="s">
        <v>949</v>
      </c>
      <c r="B916" s="162" t="s">
        <v>1245</v>
      </c>
      <c r="C916" s="142">
        <v>5617</v>
      </c>
      <c r="D916" s="151"/>
      <c r="E916" s="147"/>
      <c r="F916" s="147"/>
      <c r="G916" s="147"/>
      <c r="H916" s="147"/>
      <c r="I916" s="147"/>
      <c r="J916" s="147"/>
      <c r="K916" s="147"/>
      <c r="L916" s="147"/>
      <c r="M916" s="147"/>
      <c r="N916" s="147"/>
      <c r="O916" s="147"/>
      <c r="P916" s="147"/>
      <c r="Q916" s="147"/>
      <c r="R916" s="147"/>
      <c r="S916" s="147"/>
      <c r="T916" s="147"/>
      <c r="U916" s="147"/>
      <c r="V916" s="147"/>
      <c r="W916" s="147"/>
      <c r="X916" s="147"/>
      <c r="Y916" s="147"/>
      <c r="Z916" s="147"/>
      <c r="AA916" s="147"/>
      <c r="AB916" s="147"/>
      <c r="AC916" s="147"/>
      <c r="AD916" s="175"/>
      <c r="AE916" s="175"/>
      <c r="AF916" s="187"/>
      <c r="AG916" s="187"/>
      <c r="AH916" s="187"/>
      <c r="AI916" s="187"/>
      <c r="AJ916" s="187"/>
      <c r="AK916" s="187"/>
      <c r="AL916" s="187"/>
      <c r="AM916" s="187"/>
      <c r="AN916" s="187"/>
      <c r="AO916" s="187"/>
      <c r="AP916" s="187"/>
      <c r="AQ916" s="132"/>
      <c r="AR916" s="56"/>
      <c r="AS916" s="56"/>
      <c r="AT916" s="56"/>
      <c r="AU916" s="56"/>
      <c r="AV916" s="56"/>
      <c r="AW916" s="56"/>
      <c r="AX916" s="56"/>
    </row>
    <row r="917" spans="1:50" ht="186" hidden="1">
      <c r="A917" s="161" t="s">
        <v>950</v>
      </c>
      <c r="B917" s="162" t="s">
        <v>1203</v>
      </c>
      <c r="C917" s="142">
        <v>5618</v>
      </c>
      <c r="D917" s="151"/>
      <c r="E917" s="147"/>
      <c r="F917" s="147"/>
      <c r="G917" s="147"/>
      <c r="H917" s="147"/>
      <c r="I917" s="147"/>
      <c r="J917" s="147"/>
      <c r="K917" s="147"/>
      <c r="L917" s="147"/>
      <c r="M917" s="147"/>
      <c r="N917" s="147"/>
      <c r="O917" s="147"/>
      <c r="P917" s="147"/>
      <c r="Q917" s="147"/>
      <c r="R917" s="147"/>
      <c r="S917" s="147"/>
      <c r="T917" s="147"/>
      <c r="U917" s="147"/>
      <c r="V917" s="147"/>
      <c r="W917" s="147"/>
      <c r="X917" s="147"/>
      <c r="Y917" s="147"/>
      <c r="Z917" s="147"/>
      <c r="AA917" s="147"/>
      <c r="AB917" s="147"/>
      <c r="AC917" s="147"/>
      <c r="AD917" s="175"/>
      <c r="AE917" s="175"/>
      <c r="AF917" s="187"/>
      <c r="AG917" s="187"/>
      <c r="AH917" s="187"/>
      <c r="AI917" s="187"/>
      <c r="AJ917" s="187"/>
      <c r="AK917" s="187"/>
      <c r="AL917" s="187"/>
      <c r="AM917" s="187"/>
      <c r="AN917" s="187"/>
      <c r="AO917" s="187"/>
      <c r="AP917" s="187"/>
      <c r="AQ917" s="132"/>
      <c r="AR917" s="56"/>
      <c r="AS917" s="56"/>
      <c r="AT917" s="56"/>
      <c r="AU917" s="56"/>
      <c r="AV917" s="56"/>
      <c r="AW917" s="56"/>
      <c r="AX917" s="56"/>
    </row>
    <row r="918" spans="1:50" ht="348.75" hidden="1">
      <c r="A918" s="161" t="s">
        <v>951</v>
      </c>
      <c r="B918" s="162" t="s">
        <v>1204</v>
      </c>
      <c r="C918" s="142">
        <v>5619</v>
      </c>
      <c r="D918" s="151"/>
      <c r="E918" s="147"/>
      <c r="F918" s="147"/>
      <c r="G918" s="147"/>
      <c r="H918" s="147"/>
      <c r="I918" s="147"/>
      <c r="J918" s="147"/>
      <c r="K918" s="147"/>
      <c r="L918" s="147"/>
      <c r="M918" s="147"/>
      <c r="N918" s="147"/>
      <c r="O918" s="147"/>
      <c r="P918" s="147"/>
      <c r="Q918" s="147"/>
      <c r="R918" s="147"/>
      <c r="S918" s="147"/>
      <c r="T918" s="147"/>
      <c r="U918" s="147"/>
      <c r="V918" s="147"/>
      <c r="W918" s="147"/>
      <c r="X918" s="147"/>
      <c r="Y918" s="147"/>
      <c r="Z918" s="147"/>
      <c r="AA918" s="147"/>
      <c r="AB918" s="147"/>
      <c r="AC918" s="147"/>
      <c r="AD918" s="175"/>
      <c r="AE918" s="175"/>
      <c r="AF918" s="187"/>
      <c r="AG918" s="187"/>
      <c r="AH918" s="187"/>
      <c r="AI918" s="187"/>
      <c r="AJ918" s="187"/>
      <c r="AK918" s="187"/>
      <c r="AL918" s="187"/>
      <c r="AM918" s="187"/>
      <c r="AN918" s="187"/>
      <c r="AO918" s="187"/>
      <c r="AP918" s="187"/>
      <c r="AQ918" s="132"/>
      <c r="AR918" s="56"/>
      <c r="AS918" s="56"/>
      <c r="AT918" s="56"/>
      <c r="AU918" s="56"/>
      <c r="AV918" s="56"/>
      <c r="AW918" s="56"/>
      <c r="AX918" s="56"/>
    </row>
    <row r="919" spans="1:50" ht="209.25" hidden="1">
      <c r="A919" s="161" t="s">
        <v>952</v>
      </c>
      <c r="B919" s="162" t="s">
        <v>1677</v>
      </c>
      <c r="C919" s="142">
        <v>5620</v>
      </c>
      <c r="D919" s="151"/>
      <c r="E919" s="147"/>
      <c r="F919" s="147"/>
      <c r="G919" s="147"/>
      <c r="H919" s="147"/>
      <c r="I919" s="147"/>
      <c r="J919" s="147"/>
      <c r="K919" s="147"/>
      <c r="L919" s="147"/>
      <c r="M919" s="147"/>
      <c r="N919" s="147"/>
      <c r="O919" s="147"/>
      <c r="P919" s="147"/>
      <c r="Q919" s="147"/>
      <c r="R919" s="147"/>
      <c r="S919" s="147"/>
      <c r="T919" s="147"/>
      <c r="U919" s="147"/>
      <c r="V919" s="147"/>
      <c r="W919" s="147"/>
      <c r="X919" s="147"/>
      <c r="Y919" s="147"/>
      <c r="Z919" s="147"/>
      <c r="AA919" s="147"/>
      <c r="AB919" s="147"/>
      <c r="AC919" s="147"/>
      <c r="AD919" s="175"/>
      <c r="AE919" s="175"/>
      <c r="AF919" s="187"/>
      <c r="AG919" s="187"/>
      <c r="AH919" s="187"/>
      <c r="AI919" s="187"/>
      <c r="AJ919" s="187"/>
      <c r="AK919" s="187"/>
      <c r="AL919" s="187"/>
      <c r="AM919" s="187"/>
      <c r="AN919" s="187"/>
      <c r="AO919" s="187"/>
      <c r="AP919" s="187"/>
      <c r="AQ919" s="132"/>
      <c r="AR919" s="56"/>
      <c r="AS919" s="56"/>
      <c r="AT919" s="56"/>
      <c r="AU919" s="56"/>
      <c r="AV919" s="56"/>
      <c r="AW919" s="56"/>
      <c r="AX919" s="56"/>
    </row>
    <row r="920" spans="1:50" ht="186" hidden="1">
      <c r="A920" s="161" t="s">
        <v>953</v>
      </c>
      <c r="B920" s="162" t="s">
        <v>1205</v>
      </c>
      <c r="C920" s="142">
        <v>5621</v>
      </c>
      <c r="D920" s="151"/>
      <c r="E920" s="147"/>
      <c r="F920" s="147"/>
      <c r="G920" s="147"/>
      <c r="H920" s="147"/>
      <c r="I920" s="147"/>
      <c r="J920" s="147"/>
      <c r="K920" s="147"/>
      <c r="L920" s="147"/>
      <c r="M920" s="147"/>
      <c r="N920" s="147"/>
      <c r="O920" s="147"/>
      <c r="P920" s="147"/>
      <c r="Q920" s="147"/>
      <c r="R920" s="147"/>
      <c r="S920" s="147"/>
      <c r="T920" s="147"/>
      <c r="U920" s="147"/>
      <c r="V920" s="147"/>
      <c r="W920" s="147"/>
      <c r="X920" s="147"/>
      <c r="Y920" s="147"/>
      <c r="Z920" s="147"/>
      <c r="AA920" s="147"/>
      <c r="AB920" s="147"/>
      <c r="AC920" s="147"/>
      <c r="AD920" s="175"/>
      <c r="AE920" s="175"/>
      <c r="AF920" s="187"/>
      <c r="AG920" s="187"/>
      <c r="AH920" s="187"/>
      <c r="AI920" s="187"/>
      <c r="AJ920" s="187"/>
      <c r="AK920" s="187"/>
      <c r="AL920" s="187"/>
      <c r="AM920" s="187"/>
      <c r="AN920" s="187"/>
      <c r="AO920" s="187"/>
      <c r="AP920" s="187"/>
      <c r="AQ920" s="132"/>
      <c r="AR920" s="56"/>
      <c r="AS920" s="56"/>
      <c r="AT920" s="56"/>
      <c r="AU920" s="56"/>
      <c r="AV920" s="56"/>
      <c r="AW920" s="56"/>
      <c r="AX920" s="56"/>
    </row>
    <row r="921" spans="1:50" ht="409.5" hidden="1">
      <c r="A921" s="161" t="s">
        <v>954</v>
      </c>
      <c r="B921" s="162" t="s">
        <v>351</v>
      </c>
      <c r="C921" s="142">
        <v>5622</v>
      </c>
      <c r="D921" s="151"/>
      <c r="E921" s="147"/>
      <c r="F921" s="147"/>
      <c r="G921" s="147"/>
      <c r="H921" s="147"/>
      <c r="I921" s="147"/>
      <c r="J921" s="147"/>
      <c r="K921" s="147"/>
      <c r="L921" s="147"/>
      <c r="M921" s="147"/>
      <c r="N921" s="147"/>
      <c r="O921" s="147"/>
      <c r="P921" s="147"/>
      <c r="Q921" s="147"/>
      <c r="R921" s="147"/>
      <c r="S921" s="147"/>
      <c r="T921" s="147"/>
      <c r="U921" s="147"/>
      <c r="V921" s="147"/>
      <c r="W921" s="147"/>
      <c r="X921" s="147"/>
      <c r="Y921" s="147"/>
      <c r="Z921" s="147"/>
      <c r="AA921" s="147"/>
      <c r="AB921" s="147"/>
      <c r="AC921" s="147"/>
      <c r="AD921" s="175"/>
      <c r="AE921" s="175"/>
      <c r="AF921" s="187"/>
      <c r="AG921" s="187"/>
      <c r="AH921" s="187"/>
      <c r="AI921" s="187"/>
      <c r="AJ921" s="187"/>
      <c r="AK921" s="187"/>
      <c r="AL921" s="187"/>
      <c r="AM921" s="187"/>
      <c r="AN921" s="187"/>
      <c r="AO921" s="187"/>
      <c r="AP921" s="187"/>
      <c r="AQ921" s="132"/>
      <c r="AR921" s="56"/>
      <c r="AS921" s="56"/>
      <c r="AT921" s="56"/>
      <c r="AU921" s="56"/>
      <c r="AV921" s="56"/>
      <c r="AW921" s="56"/>
      <c r="AX921" s="56"/>
    </row>
    <row r="922" spans="1:50" ht="325.5" hidden="1">
      <c r="A922" s="161" t="s">
        <v>955</v>
      </c>
      <c r="B922" s="162" t="s">
        <v>1206</v>
      </c>
      <c r="C922" s="142">
        <v>5623</v>
      </c>
      <c r="D922" s="151"/>
      <c r="E922" s="147"/>
      <c r="F922" s="147"/>
      <c r="G922" s="147"/>
      <c r="H922" s="147"/>
      <c r="I922" s="147"/>
      <c r="J922" s="147"/>
      <c r="K922" s="147"/>
      <c r="L922" s="147"/>
      <c r="M922" s="147"/>
      <c r="N922" s="147"/>
      <c r="O922" s="147"/>
      <c r="P922" s="147"/>
      <c r="Q922" s="147"/>
      <c r="R922" s="147"/>
      <c r="S922" s="147"/>
      <c r="T922" s="147"/>
      <c r="U922" s="147"/>
      <c r="V922" s="147"/>
      <c r="W922" s="147"/>
      <c r="X922" s="147"/>
      <c r="Y922" s="147"/>
      <c r="Z922" s="147"/>
      <c r="AA922" s="147"/>
      <c r="AB922" s="147"/>
      <c r="AC922" s="147"/>
      <c r="AD922" s="175"/>
      <c r="AE922" s="175"/>
      <c r="AF922" s="187"/>
      <c r="AG922" s="187"/>
      <c r="AH922" s="187"/>
      <c r="AI922" s="187"/>
      <c r="AJ922" s="187"/>
      <c r="AK922" s="187"/>
      <c r="AL922" s="187"/>
      <c r="AM922" s="187"/>
      <c r="AN922" s="187"/>
      <c r="AO922" s="187"/>
      <c r="AP922" s="187"/>
      <c r="AQ922" s="132"/>
      <c r="AR922" s="56"/>
      <c r="AS922" s="56"/>
      <c r="AT922" s="56"/>
      <c r="AU922" s="56"/>
      <c r="AV922" s="56"/>
      <c r="AW922" s="56"/>
      <c r="AX922" s="56"/>
    </row>
    <row r="923" spans="1:50" ht="409.5" hidden="1">
      <c r="A923" s="161" t="s">
        <v>956</v>
      </c>
      <c r="B923" s="162" t="s">
        <v>402</v>
      </c>
      <c r="C923" s="142">
        <v>5624</v>
      </c>
      <c r="D923" s="151"/>
      <c r="E923" s="147"/>
      <c r="F923" s="147"/>
      <c r="G923" s="147"/>
      <c r="H923" s="147"/>
      <c r="I923" s="147"/>
      <c r="J923" s="147"/>
      <c r="K923" s="147"/>
      <c r="L923" s="147"/>
      <c r="M923" s="147"/>
      <c r="N923" s="147"/>
      <c r="O923" s="147"/>
      <c r="P923" s="147"/>
      <c r="Q923" s="147"/>
      <c r="R923" s="147"/>
      <c r="S923" s="147"/>
      <c r="T923" s="147"/>
      <c r="U923" s="147"/>
      <c r="V923" s="147"/>
      <c r="W923" s="147"/>
      <c r="X923" s="147"/>
      <c r="Y923" s="147"/>
      <c r="Z923" s="147"/>
      <c r="AA923" s="147"/>
      <c r="AB923" s="147"/>
      <c r="AC923" s="147"/>
      <c r="AD923" s="175"/>
      <c r="AE923" s="175"/>
      <c r="AF923" s="187"/>
      <c r="AG923" s="187"/>
      <c r="AH923" s="187"/>
      <c r="AI923" s="187"/>
      <c r="AJ923" s="187"/>
      <c r="AK923" s="187"/>
      <c r="AL923" s="187"/>
      <c r="AM923" s="187"/>
      <c r="AN923" s="187"/>
      <c r="AO923" s="187"/>
      <c r="AP923" s="187"/>
      <c r="AQ923" s="132"/>
      <c r="AR923" s="56"/>
      <c r="AS923" s="56"/>
      <c r="AT923" s="56"/>
      <c r="AU923" s="56"/>
      <c r="AV923" s="56"/>
      <c r="AW923" s="56"/>
      <c r="AX923" s="56"/>
    </row>
    <row r="924" spans="1:50" ht="255.75" hidden="1">
      <c r="A924" s="161" t="s">
        <v>957</v>
      </c>
      <c r="B924" s="162" t="s">
        <v>1207</v>
      </c>
      <c r="C924" s="142">
        <v>5625</v>
      </c>
      <c r="D924" s="151"/>
      <c r="E924" s="147"/>
      <c r="F924" s="147"/>
      <c r="G924" s="147"/>
      <c r="H924" s="147"/>
      <c r="I924" s="147"/>
      <c r="J924" s="147"/>
      <c r="K924" s="147"/>
      <c r="L924" s="147"/>
      <c r="M924" s="147"/>
      <c r="N924" s="147"/>
      <c r="O924" s="147"/>
      <c r="P924" s="147"/>
      <c r="Q924" s="147"/>
      <c r="R924" s="147"/>
      <c r="S924" s="147"/>
      <c r="T924" s="147"/>
      <c r="U924" s="147"/>
      <c r="V924" s="147"/>
      <c r="W924" s="147"/>
      <c r="X924" s="147"/>
      <c r="Y924" s="147"/>
      <c r="Z924" s="147"/>
      <c r="AA924" s="147"/>
      <c r="AB924" s="147"/>
      <c r="AC924" s="147"/>
      <c r="AD924" s="175"/>
      <c r="AE924" s="175"/>
      <c r="AF924" s="187"/>
      <c r="AG924" s="187"/>
      <c r="AH924" s="187"/>
      <c r="AI924" s="187"/>
      <c r="AJ924" s="187"/>
      <c r="AK924" s="187"/>
      <c r="AL924" s="187"/>
      <c r="AM924" s="187"/>
      <c r="AN924" s="187"/>
      <c r="AO924" s="187"/>
      <c r="AP924" s="187"/>
      <c r="AQ924" s="132"/>
      <c r="AR924" s="56"/>
      <c r="AS924" s="56"/>
      <c r="AT924" s="56"/>
      <c r="AU924" s="56"/>
      <c r="AV924" s="56"/>
      <c r="AW924" s="56"/>
      <c r="AX924" s="56"/>
    </row>
    <row r="925" spans="1:50" ht="186" hidden="1">
      <c r="A925" s="161" t="s">
        <v>958</v>
      </c>
      <c r="B925" s="162" t="s">
        <v>1208</v>
      </c>
      <c r="C925" s="142">
        <v>5626</v>
      </c>
      <c r="D925" s="151"/>
      <c r="E925" s="147"/>
      <c r="F925" s="147"/>
      <c r="G925" s="147"/>
      <c r="H925" s="147"/>
      <c r="I925" s="147"/>
      <c r="J925" s="147"/>
      <c r="K925" s="147"/>
      <c r="L925" s="147"/>
      <c r="M925" s="147"/>
      <c r="N925" s="147"/>
      <c r="O925" s="147"/>
      <c r="P925" s="147"/>
      <c r="Q925" s="147"/>
      <c r="R925" s="147"/>
      <c r="S925" s="147"/>
      <c r="T925" s="147"/>
      <c r="U925" s="147"/>
      <c r="V925" s="147"/>
      <c r="W925" s="147"/>
      <c r="X925" s="147"/>
      <c r="Y925" s="147"/>
      <c r="Z925" s="147"/>
      <c r="AA925" s="147"/>
      <c r="AB925" s="147"/>
      <c r="AC925" s="147"/>
      <c r="AD925" s="175"/>
      <c r="AE925" s="175"/>
      <c r="AF925" s="187"/>
      <c r="AG925" s="187"/>
      <c r="AH925" s="187"/>
      <c r="AI925" s="187"/>
      <c r="AJ925" s="187"/>
      <c r="AK925" s="187"/>
      <c r="AL925" s="187"/>
      <c r="AM925" s="187"/>
      <c r="AN925" s="187"/>
      <c r="AO925" s="187"/>
      <c r="AP925" s="187"/>
      <c r="AQ925" s="132"/>
      <c r="AR925" s="56"/>
      <c r="AS925" s="56"/>
      <c r="AT925" s="56"/>
      <c r="AU925" s="56"/>
      <c r="AV925" s="56"/>
      <c r="AW925" s="56"/>
      <c r="AX925" s="56"/>
    </row>
    <row r="926" spans="1:50" ht="209.25" hidden="1">
      <c r="A926" s="161" t="s">
        <v>959</v>
      </c>
      <c r="B926" s="162" t="s">
        <v>1209</v>
      </c>
      <c r="C926" s="142">
        <v>5627</v>
      </c>
      <c r="D926" s="151"/>
      <c r="E926" s="147"/>
      <c r="F926" s="147"/>
      <c r="G926" s="147"/>
      <c r="H926" s="147"/>
      <c r="I926" s="147"/>
      <c r="J926" s="147"/>
      <c r="K926" s="147"/>
      <c r="L926" s="147"/>
      <c r="M926" s="147"/>
      <c r="N926" s="147"/>
      <c r="O926" s="147"/>
      <c r="P926" s="147"/>
      <c r="Q926" s="147"/>
      <c r="R926" s="147"/>
      <c r="S926" s="147"/>
      <c r="T926" s="147"/>
      <c r="U926" s="147"/>
      <c r="V926" s="147"/>
      <c r="W926" s="147"/>
      <c r="X926" s="147"/>
      <c r="Y926" s="147"/>
      <c r="Z926" s="147"/>
      <c r="AA926" s="147"/>
      <c r="AB926" s="147"/>
      <c r="AC926" s="147"/>
      <c r="AD926" s="175"/>
      <c r="AE926" s="175"/>
      <c r="AF926" s="187"/>
      <c r="AG926" s="187"/>
      <c r="AH926" s="187"/>
      <c r="AI926" s="187"/>
      <c r="AJ926" s="187"/>
      <c r="AK926" s="187"/>
      <c r="AL926" s="187"/>
      <c r="AM926" s="187"/>
      <c r="AN926" s="187"/>
      <c r="AO926" s="187"/>
      <c r="AP926" s="187"/>
      <c r="AQ926" s="132"/>
      <c r="AR926" s="56"/>
      <c r="AS926" s="56"/>
      <c r="AT926" s="56"/>
      <c r="AU926" s="56"/>
      <c r="AV926" s="56"/>
      <c r="AW926" s="56"/>
      <c r="AX926" s="56"/>
    </row>
    <row r="927" spans="1:50" ht="162.75" hidden="1">
      <c r="A927" s="161" t="s">
        <v>960</v>
      </c>
      <c r="B927" s="162" t="s">
        <v>1210</v>
      </c>
      <c r="C927" s="142">
        <v>5628</v>
      </c>
      <c r="D927" s="151"/>
      <c r="E927" s="147"/>
      <c r="F927" s="147"/>
      <c r="G927" s="147"/>
      <c r="H927" s="147"/>
      <c r="I927" s="147"/>
      <c r="J927" s="147"/>
      <c r="K927" s="147"/>
      <c r="L927" s="147"/>
      <c r="M927" s="147"/>
      <c r="N927" s="147"/>
      <c r="O927" s="147"/>
      <c r="P927" s="147"/>
      <c r="Q927" s="147"/>
      <c r="R927" s="147"/>
      <c r="S927" s="147"/>
      <c r="T927" s="147"/>
      <c r="U927" s="147"/>
      <c r="V927" s="147"/>
      <c r="W927" s="147"/>
      <c r="X927" s="147"/>
      <c r="Y927" s="147"/>
      <c r="Z927" s="147"/>
      <c r="AA927" s="147"/>
      <c r="AB927" s="147"/>
      <c r="AC927" s="147"/>
      <c r="AD927" s="175"/>
      <c r="AE927" s="175"/>
      <c r="AF927" s="187"/>
      <c r="AG927" s="187"/>
      <c r="AH927" s="187"/>
      <c r="AI927" s="187"/>
      <c r="AJ927" s="187"/>
      <c r="AK927" s="187"/>
      <c r="AL927" s="187"/>
      <c r="AM927" s="187"/>
      <c r="AN927" s="187"/>
      <c r="AO927" s="187"/>
      <c r="AP927" s="187"/>
      <c r="AQ927" s="132"/>
      <c r="AR927" s="56"/>
      <c r="AS927" s="56"/>
      <c r="AT927" s="56"/>
      <c r="AU927" s="56"/>
      <c r="AV927" s="56"/>
      <c r="AW927" s="56"/>
      <c r="AX927" s="56"/>
    </row>
    <row r="928" spans="1:50" ht="409.5" hidden="1">
      <c r="A928" s="161" t="s">
        <v>961</v>
      </c>
      <c r="B928" s="162" t="s">
        <v>1707</v>
      </c>
      <c r="C928" s="142">
        <v>5629</v>
      </c>
      <c r="D928" s="151"/>
      <c r="E928" s="147"/>
      <c r="F928" s="147"/>
      <c r="G928" s="147"/>
      <c r="H928" s="147"/>
      <c r="I928" s="147"/>
      <c r="J928" s="147"/>
      <c r="K928" s="147"/>
      <c r="L928" s="147"/>
      <c r="M928" s="147"/>
      <c r="N928" s="147"/>
      <c r="O928" s="147"/>
      <c r="P928" s="147"/>
      <c r="Q928" s="147"/>
      <c r="R928" s="147"/>
      <c r="S928" s="147"/>
      <c r="T928" s="147"/>
      <c r="U928" s="147"/>
      <c r="V928" s="147"/>
      <c r="W928" s="147"/>
      <c r="X928" s="147"/>
      <c r="Y928" s="147"/>
      <c r="Z928" s="147"/>
      <c r="AA928" s="147"/>
      <c r="AB928" s="147"/>
      <c r="AC928" s="147"/>
      <c r="AD928" s="175"/>
      <c r="AE928" s="175"/>
      <c r="AF928" s="187"/>
      <c r="AG928" s="187"/>
      <c r="AH928" s="187"/>
      <c r="AI928" s="187"/>
      <c r="AJ928" s="187"/>
      <c r="AK928" s="187"/>
      <c r="AL928" s="187"/>
      <c r="AM928" s="187"/>
      <c r="AN928" s="187"/>
      <c r="AO928" s="187"/>
      <c r="AP928" s="187"/>
      <c r="AQ928" s="132"/>
      <c r="AR928" s="56"/>
      <c r="AS928" s="56"/>
      <c r="AT928" s="56"/>
      <c r="AU928" s="56"/>
      <c r="AV928" s="56"/>
      <c r="AW928" s="56"/>
      <c r="AX928" s="56"/>
    </row>
    <row r="929" spans="1:50" ht="162.75" hidden="1">
      <c r="A929" s="161" t="s">
        <v>962</v>
      </c>
      <c r="B929" s="162" t="s">
        <v>1708</v>
      </c>
      <c r="C929" s="142">
        <v>5630</v>
      </c>
      <c r="D929" s="151"/>
      <c r="E929" s="147"/>
      <c r="F929" s="147"/>
      <c r="G929" s="147"/>
      <c r="H929" s="147"/>
      <c r="I929" s="147"/>
      <c r="J929" s="147"/>
      <c r="K929" s="147"/>
      <c r="L929" s="147"/>
      <c r="M929" s="147"/>
      <c r="N929" s="147"/>
      <c r="O929" s="147"/>
      <c r="P929" s="147"/>
      <c r="Q929" s="147"/>
      <c r="R929" s="147"/>
      <c r="S929" s="147"/>
      <c r="T929" s="147"/>
      <c r="U929" s="147"/>
      <c r="V929" s="147"/>
      <c r="W929" s="147"/>
      <c r="X929" s="147"/>
      <c r="Y929" s="147"/>
      <c r="Z929" s="147"/>
      <c r="AA929" s="147"/>
      <c r="AB929" s="147"/>
      <c r="AC929" s="147"/>
      <c r="AD929" s="175"/>
      <c r="AE929" s="175"/>
      <c r="AF929" s="187"/>
      <c r="AG929" s="187"/>
      <c r="AH929" s="187"/>
      <c r="AI929" s="187"/>
      <c r="AJ929" s="187"/>
      <c r="AK929" s="187"/>
      <c r="AL929" s="187"/>
      <c r="AM929" s="187"/>
      <c r="AN929" s="187"/>
      <c r="AO929" s="187"/>
      <c r="AP929" s="187"/>
      <c r="AQ929" s="132"/>
      <c r="AR929" s="56"/>
      <c r="AS929" s="56"/>
      <c r="AT929" s="56"/>
      <c r="AU929" s="56"/>
      <c r="AV929" s="56"/>
      <c r="AW929" s="56"/>
      <c r="AX929" s="56"/>
    </row>
    <row r="930" spans="1:50" ht="186" hidden="1">
      <c r="A930" s="161" t="s">
        <v>963</v>
      </c>
      <c r="B930" s="162" t="s">
        <v>1709</v>
      </c>
      <c r="C930" s="142">
        <v>5631</v>
      </c>
      <c r="D930" s="151"/>
      <c r="E930" s="147"/>
      <c r="F930" s="147"/>
      <c r="G930" s="147"/>
      <c r="H930" s="147"/>
      <c r="I930" s="147"/>
      <c r="J930" s="147"/>
      <c r="K930" s="147"/>
      <c r="L930" s="147"/>
      <c r="M930" s="147"/>
      <c r="N930" s="147"/>
      <c r="O930" s="147"/>
      <c r="P930" s="147"/>
      <c r="Q930" s="147"/>
      <c r="R930" s="147"/>
      <c r="S930" s="147"/>
      <c r="T930" s="147"/>
      <c r="U930" s="147"/>
      <c r="V930" s="147"/>
      <c r="W930" s="147"/>
      <c r="X930" s="147"/>
      <c r="Y930" s="147"/>
      <c r="Z930" s="147"/>
      <c r="AA930" s="147"/>
      <c r="AB930" s="147"/>
      <c r="AC930" s="147"/>
      <c r="AD930" s="175"/>
      <c r="AE930" s="175"/>
      <c r="AF930" s="187"/>
      <c r="AG930" s="187"/>
      <c r="AH930" s="187"/>
      <c r="AI930" s="187"/>
      <c r="AJ930" s="187"/>
      <c r="AK930" s="187"/>
      <c r="AL930" s="187"/>
      <c r="AM930" s="187"/>
      <c r="AN930" s="187"/>
      <c r="AO930" s="187"/>
      <c r="AP930" s="187"/>
      <c r="AQ930" s="132"/>
      <c r="AR930" s="56"/>
      <c r="AS930" s="56"/>
      <c r="AT930" s="56"/>
      <c r="AU930" s="56"/>
      <c r="AV930" s="56"/>
      <c r="AW930" s="56"/>
      <c r="AX930" s="56"/>
    </row>
    <row r="931" spans="1:50" ht="302.25" hidden="1">
      <c r="A931" s="161" t="s">
        <v>964</v>
      </c>
      <c r="B931" s="162" t="s">
        <v>1710</v>
      </c>
      <c r="C931" s="142">
        <v>5632</v>
      </c>
      <c r="D931" s="151"/>
      <c r="E931" s="147"/>
      <c r="F931" s="147"/>
      <c r="G931" s="147"/>
      <c r="H931" s="147"/>
      <c r="I931" s="147"/>
      <c r="J931" s="147"/>
      <c r="K931" s="147"/>
      <c r="L931" s="147"/>
      <c r="M931" s="147"/>
      <c r="N931" s="147"/>
      <c r="O931" s="147"/>
      <c r="P931" s="147"/>
      <c r="Q931" s="147"/>
      <c r="R931" s="147"/>
      <c r="S931" s="147"/>
      <c r="T931" s="147"/>
      <c r="U931" s="147"/>
      <c r="V931" s="147"/>
      <c r="W931" s="147"/>
      <c r="X931" s="147"/>
      <c r="Y931" s="147"/>
      <c r="Z931" s="147"/>
      <c r="AA931" s="147"/>
      <c r="AB931" s="147"/>
      <c r="AC931" s="147"/>
      <c r="AD931" s="175"/>
      <c r="AE931" s="175"/>
      <c r="AF931" s="187"/>
      <c r="AG931" s="187"/>
      <c r="AH931" s="187"/>
      <c r="AI931" s="187"/>
      <c r="AJ931" s="187"/>
      <c r="AK931" s="187"/>
      <c r="AL931" s="187"/>
      <c r="AM931" s="187"/>
      <c r="AN931" s="187"/>
      <c r="AO931" s="187"/>
      <c r="AP931" s="187"/>
      <c r="AQ931" s="132"/>
      <c r="AR931" s="56"/>
      <c r="AS931" s="56"/>
      <c r="AT931" s="56"/>
      <c r="AU931" s="56"/>
      <c r="AV931" s="56"/>
      <c r="AW931" s="56"/>
      <c r="AX931" s="56"/>
    </row>
    <row r="932" spans="1:50" ht="255.75" hidden="1">
      <c r="A932" s="161" t="s">
        <v>965</v>
      </c>
      <c r="B932" s="162" t="s">
        <v>397</v>
      </c>
      <c r="C932" s="142">
        <v>5633</v>
      </c>
      <c r="D932" s="151"/>
      <c r="E932" s="147"/>
      <c r="F932" s="147"/>
      <c r="G932" s="147"/>
      <c r="H932" s="147"/>
      <c r="I932" s="147"/>
      <c r="J932" s="147"/>
      <c r="K932" s="147"/>
      <c r="L932" s="147"/>
      <c r="M932" s="147"/>
      <c r="N932" s="147"/>
      <c r="O932" s="147"/>
      <c r="P932" s="147"/>
      <c r="Q932" s="147"/>
      <c r="R932" s="147"/>
      <c r="S932" s="147"/>
      <c r="T932" s="147"/>
      <c r="U932" s="147"/>
      <c r="V932" s="147"/>
      <c r="W932" s="147"/>
      <c r="X932" s="147"/>
      <c r="Y932" s="147"/>
      <c r="Z932" s="147"/>
      <c r="AA932" s="147"/>
      <c r="AB932" s="147"/>
      <c r="AC932" s="147"/>
      <c r="AD932" s="175"/>
      <c r="AE932" s="175"/>
      <c r="AF932" s="187"/>
      <c r="AG932" s="187"/>
      <c r="AH932" s="187"/>
      <c r="AI932" s="187"/>
      <c r="AJ932" s="187"/>
      <c r="AK932" s="187"/>
      <c r="AL932" s="187"/>
      <c r="AM932" s="187"/>
      <c r="AN932" s="187"/>
      <c r="AO932" s="187"/>
      <c r="AP932" s="187"/>
      <c r="AQ932" s="132"/>
      <c r="AR932" s="56"/>
      <c r="AS932" s="56"/>
      <c r="AT932" s="56"/>
      <c r="AU932" s="56"/>
      <c r="AV932" s="56"/>
      <c r="AW932" s="56"/>
      <c r="AX932" s="56"/>
    </row>
    <row r="933" spans="1:50" ht="209.25" hidden="1">
      <c r="A933" s="161" t="s">
        <v>966</v>
      </c>
      <c r="B933" s="162" t="s">
        <v>398</v>
      </c>
      <c r="C933" s="142">
        <v>5634</v>
      </c>
      <c r="D933" s="151"/>
      <c r="E933" s="147"/>
      <c r="F933" s="147"/>
      <c r="G933" s="147"/>
      <c r="H933" s="147"/>
      <c r="I933" s="147"/>
      <c r="J933" s="147"/>
      <c r="K933" s="147"/>
      <c r="L933" s="147"/>
      <c r="M933" s="147"/>
      <c r="N933" s="147"/>
      <c r="O933" s="147"/>
      <c r="P933" s="147"/>
      <c r="Q933" s="147"/>
      <c r="R933" s="147"/>
      <c r="S933" s="147"/>
      <c r="T933" s="147"/>
      <c r="U933" s="147"/>
      <c r="V933" s="147"/>
      <c r="W933" s="147"/>
      <c r="X933" s="147"/>
      <c r="Y933" s="147"/>
      <c r="Z933" s="147"/>
      <c r="AA933" s="147"/>
      <c r="AB933" s="147"/>
      <c r="AC933" s="147"/>
      <c r="AD933" s="175"/>
      <c r="AE933" s="175"/>
      <c r="AF933" s="187"/>
      <c r="AG933" s="187"/>
      <c r="AH933" s="187"/>
      <c r="AI933" s="187"/>
      <c r="AJ933" s="187"/>
      <c r="AK933" s="187"/>
      <c r="AL933" s="187"/>
      <c r="AM933" s="187"/>
      <c r="AN933" s="187"/>
      <c r="AO933" s="187"/>
      <c r="AP933" s="187"/>
      <c r="AQ933" s="132"/>
      <c r="AR933" s="56"/>
      <c r="AS933" s="56"/>
      <c r="AT933" s="56"/>
      <c r="AU933" s="56"/>
      <c r="AV933" s="56"/>
      <c r="AW933" s="56"/>
      <c r="AX933" s="56"/>
    </row>
    <row r="934" spans="1:50" ht="409.5" hidden="1">
      <c r="A934" s="161" t="s">
        <v>967</v>
      </c>
      <c r="B934" s="162" t="s">
        <v>399</v>
      </c>
      <c r="C934" s="142">
        <v>5635</v>
      </c>
      <c r="D934" s="151"/>
      <c r="E934" s="147"/>
      <c r="F934" s="147"/>
      <c r="G934" s="147"/>
      <c r="H934" s="147"/>
      <c r="I934" s="147"/>
      <c r="J934" s="147"/>
      <c r="K934" s="147"/>
      <c r="L934" s="147"/>
      <c r="M934" s="147"/>
      <c r="N934" s="147"/>
      <c r="O934" s="147"/>
      <c r="P934" s="147"/>
      <c r="Q934" s="147"/>
      <c r="R934" s="147"/>
      <c r="S934" s="147"/>
      <c r="T934" s="147"/>
      <c r="U934" s="147"/>
      <c r="V934" s="147"/>
      <c r="W934" s="147"/>
      <c r="X934" s="147"/>
      <c r="Y934" s="147"/>
      <c r="Z934" s="147"/>
      <c r="AA934" s="147"/>
      <c r="AB934" s="147"/>
      <c r="AC934" s="147"/>
      <c r="AD934" s="175"/>
      <c r="AE934" s="175"/>
      <c r="AF934" s="187"/>
      <c r="AG934" s="187"/>
      <c r="AH934" s="187"/>
      <c r="AI934" s="187"/>
      <c r="AJ934" s="187"/>
      <c r="AK934" s="187"/>
      <c r="AL934" s="187"/>
      <c r="AM934" s="187"/>
      <c r="AN934" s="187"/>
      <c r="AO934" s="187"/>
      <c r="AP934" s="187"/>
      <c r="AQ934" s="132"/>
      <c r="AR934" s="56"/>
      <c r="AS934" s="56"/>
      <c r="AT934" s="56"/>
      <c r="AU934" s="56"/>
      <c r="AV934" s="56"/>
      <c r="AW934" s="56"/>
      <c r="AX934" s="56"/>
    </row>
    <row r="935" spans="1:50" ht="409.5" hidden="1">
      <c r="A935" s="161" t="s">
        <v>968</v>
      </c>
      <c r="B935" s="162" t="s">
        <v>400</v>
      </c>
      <c r="C935" s="142">
        <v>5636</v>
      </c>
      <c r="D935" s="151"/>
      <c r="E935" s="147"/>
      <c r="F935" s="147"/>
      <c r="G935" s="147"/>
      <c r="H935" s="147"/>
      <c r="I935" s="147"/>
      <c r="J935" s="147"/>
      <c r="K935" s="147"/>
      <c r="L935" s="147"/>
      <c r="M935" s="147"/>
      <c r="N935" s="147"/>
      <c r="O935" s="147"/>
      <c r="P935" s="147"/>
      <c r="Q935" s="147"/>
      <c r="R935" s="147"/>
      <c r="S935" s="147"/>
      <c r="T935" s="147"/>
      <c r="U935" s="147"/>
      <c r="V935" s="147"/>
      <c r="W935" s="147"/>
      <c r="X935" s="147"/>
      <c r="Y935" s="147"/>
      <c r="Z935" s="147"/>
      <c r="AA935" s="147"/>
      <c r="AB935" s="147"/>
      <c r="AC935" s="147"/>
      <c r="AD935" s="175"/>
      <c r="AE935" s="175"/>
      <c r="AF935" s="187"/>
      <c r="AG935" s="187"/>
      <c r="AH935" s="187"/>
      <c r="AI935" s="187"/>
      <c r="AJ935" s="187"/>
      <c r="AK935" s="187"/>
      <c r="AL935" s="187"/>
      <c r="AM935" s="187"/>
      <c r="AN935" s="187"/>
      <c r="AO935" s="187"/>
      <c r="AP935" s="187"/>
      <c r="AQ935" s="132"/>
      <c r="AR935" s="56"/>
      <c r="AS935" s="56"/>
      <c r="AT935" s="56"/>
      <c r="AU935" s="56"/>
      <c r="AV935" s="56"/>
      <c r="AW935" s="56"/>
      <c r="AX935" s="56"/>
    </row>
    <row r="936" spans="1:50" ht="162.75" hidden="1">
      <c r="A936" s="161" t="s">
        <v>969</v>
      </c>
      <c r="B936" s="162" t="s">
        <v>516</v>
      </c>
      <c r="C936" s="142">
        <v>5637</v>
      </c>
      <c r="D936" s="151"/>
      <c r="E936" s="147"/>
      <c r="F936" s="147"/>
      <c r="G936" s="147"/>
      <c r="H936" s="147"/>
      <c r="I936" s="147"/>
      <c r="J936" s="147"/>
      <c r="K936" s="147"/>
      <c r="L936" s="147"/>
      <c r="M936" s="147"/>
      <c r="N936" s="147"/>
      <c r="O936" s="147"/>
      <c r="P936" s="147"/>
      <c r="Q936" s="147"/>
      <c r="R936" s="147"/>
      <c r="S936" s="147"/>
      <c r="T936" s="147"/>
      <c r="U936" s="147"/>
      <c r="V936" s="147"/>
      <c r="W936" s="147"/>
      <c r="X936" s="147"/>
      <c r="Y936" s="147"/>
      <c r="Z936" s="147"/>
      <c r="AA936" s="147"/>
      <c r="AB936" s="147"/>
      <c r="AC936" s="147"/>
      <c r="AD936" s="175"/>
      <c r="AE936" s="175"/>
      <c r="AF936" s="187"/>
      <c r="AG936" s="187"/>
      <c r="AH936" s="187"/>
      <c r="AI936" s="187"/>
      <c r="AJ936" s="187"/>
      <c r="AK936" s="187"/>
      <c r="AL936" s="187"/>
      <c r="AM936" s="187"/>
      <c r="AN936" s="187"/>
      <c r="AO936" s="187"/>
      <c r="AP936" s="187"/>
      <c r="AQ936" s="132"/>
      <c r="AR936" s="56"/>
      <c r="AS936" s="56"/>
      <c r="AT936" s="56"/>
      <c r="AU936" s="56"/>
      <c r="AV936" s="56"/>
      <c r="AW936" s="56"/>
      <c r="AX936" s="56"/>
    </row>
    <row r="937" spans="1:50" ht="409.5" hidden="1">
      <c r="A937" s="161" t="s">
        <v>970</v>
      </c>
      <c r="B937" s="162" t="s">
        <v>403</v>
      </c>
      <c r="C937" s="142">
        <v>5638</v>
      </c>
      <c r="D937" s="151"/>
      <c r="E937" s="147"/>
      <c r="F937" s="147"/>
      <c r="G937" s="147"/>
      <c r="H937" s="147"/>
      <c r="I937" s="147"/>
      <c r="J937" s="147"/>
      <c r="K937" s="147"/>
      <c r="L937" s="147"/>
      <c r="M937" s="147"/>
      <c r="N937" s="147"/>
      <c r="O937" s="147"/>
      <c r="P937" s="147"/>
      <c r="Q937" s="147"/>
      <c r="R937" s="147"/>
      <c r="S937" s="147"/>
      <c r="T937" s="147"/>
      <c r="U937" s="147"/>
      <c r="V937" s="147"/>
      <c r="W937" s="147"/>
      <c r="X937" s="147"/>
      <c r="Y937" s="147"/>
      <c r="Z937" s="147"/>
      <c r="AA937" s="147"/>
      <c r="AB937" s="147"/>
      <c r="AC937" s="147"/>
      <c r="AD937" s="175"/>
      <c r="AE937" s="175"/>
      <c r="AF937" s="187"/>
      <c r="AG937" s="187"/>
      <c r="AH937" s="187"/>
      <c r="AI937" s="187"/>
      <c r="AJ937" s="187"/>
      <c r="AK937" s="187"/>
      <c r="AL937" s="187"/>
      <c r="AM937" s="187"/>
      <c r="AN937" s="187"/>
      <c r="AO937" s="187"/>
      <c r="AP937" s="187"/>
      <c r="AQ937" s="132"/>
      <c r="AR937" s="56"/>
      <c r="AS937" s="56"/>
      <c r="AT937" s="56"/>
      <c r="AU937" s="56"/>
      <c r="AV937" s="56"/>
      <c r="AW937" s="56"/>
      <c r="AX937" s="56"/>
    </row>
    <row r="938" spans="1:50" ht="116.25" hidden="1">
      <c r="A938" s="161" t="s">
        <v>971</v>
      </c>
      <c r="B938" s="162" t="s">
        <v>517</v>
      </c>
      <c r="C938" s="142">
        <v>5639</v>
      </c>
      <c r="D938" s="151"/>
      <c r="E938" s="147"/>
      <c r="F938" s="147"/>
      <c r="G938" s="147"/>
      <c r="H938" s="147"/>
      <c r="I938" s="147"/>
      <c r="J938" s="147"/>
      <c r="K938" s="147"/>
      <c r="L938" s="147"/>
      <c r="M938" s="147"/>
      <c r="N938" s="147"/>
      <c r="O938" s="147"/>
      <c r="P938" s="147"/>
      <c r="Q938" s="147"/>
      <c r="R938" s="147"/>
      <c r="S938" s="147"/>
      <c r="T938" s="147"/>
      <c r="U938" s="147"/>
      <c r="V938" s="147"/>
      <c r="W938" s="147"/>
      <c r="X938" s="147"/>
      <c r="Y938" s="147"/>
      <c r="Z938" s="147"/>
      <c r="AA938" s="147"/>
      <c r="AB938" s="147"/>
      <c r="AC938" s="147"/>
      <c r="AD938" s="175"/>
      <c r="AE938" s="175"/>
      <c r="AF938" s="187"/>
      <c r="AG938" s="187"/>
      <c r="AH938" s="187"/>
      <c r="AI938" s="187"/>
      <c r="AJ938" s="187"/>
      <c r="AK938" s="187"/>
      <c r="AL938" s="187"/>
      <c r="AM938" s="187"/>
      <c r="AN938" s="187"/>
      <c r="AO938" s="187"/>
      <c r="AP938" s="187"/>
      <c r="AQ938" s="132"/>
      <c r="AR938" s="56"/>
      <c r="AS938" s="56"/>
      <c r="AT938" s="56"/>
      <c r="AU938" s="56"/>
      <c r="AV938" s="56"/>
      <c r="AW938" s="56"/>
      <c r="AX938" s="56"/>
    </row>
    <row r="939" spans="1:50" ht="409.5" hidden="1">
      <c r="A939" s="161" t="s">
        <v>972</v>
      </c>
      <c r="B939" s="162" t="s">
        <v>352</v>
      </c>
      <c r="C939" s="142">
        <v>5640</v>
      </c>
      <c r="D939" s="151"/>
      <c r="E939" s="147"/>
      <c r="F939" s="147"/>
      <c r="G939" s="147"/>
      <c r="H939" s="147"/>
      <c r="I939" s="147"/>
      <c r="J939" s="147"/>
      <c r="K939" s="147"/>
      <c r="L939" s="147"/>
      <c r="M939" s="147"/>
      <c r="N939" s="147"/>
      <c r="O939" s="147"/>
      <c r="P939" s="147"/>
      <c r="Q939" s="147"/>
      <c r="R939" s="147"/>
      <c r="S939" s="147"/>
      <c r="T939" s="147"/>
      <c r="U939" s="147"/>
      <c r="V939" s="147"/>
      <c r="W939" s="147"/>
      <c r="X939" s="147"/>
      <c r="Y939" s="147"/>
      <c r="Z939" s="147"/>
      <c r="AA939" s="147"/>
      <c r="AB939" s="147"/>
      <c r="AC939" s="147"/>
      <c r="AD939" s="175"/>
      <c r="AE939" s="175"/>
      <c r="AF939" s="187"/>
      <c r="AG939" s="187"/>
      <c r="AH939" s="187"/>
      <c r="AI939" s="187"/>
      <c r="AJ939" s="187"/>
      <c r="AK939" s="187"/>
      <c r="AL939" s="187"/>
      <c r="AM939" s="187"/>
      <c r="AN939" s="187"/>
      <c r="AO939" s="187"/>
      <c r="AP939" s="187"/>
      <c r="AQ939" s="132"/>
      <c r="AR939" s="56"/>
      <c r="AS939" s="56"/>
      <c r="AT939" s="56"/>
      <c r="AU939" s="56"/>
      <c r="AV939" s="56"/>
      <c r="AW939" s="56"/>
      <c r="AX939" s="56"/>
    </row>
    <row r="940" spans="1:50" ht="409.5" hidden="1">
      <c r="A940" s="161" t="s">
        <v>973</v>
      </c>
      <c r="B940" s="162" t="s">
        <v>353</v>
      </c>
      <c r="C940" s="142">
        <v>5641</v>
      </c>
      <c r="D940" s="151"/>
      <c r="E940" s="147"/>
      <c r="F940" s="147"/>
      <c r="G940" s="147"/>
      <c r="H940" s="147"/>
      <c r="I940" s="147"/>
      <c r="J940" s="147"/>
      <c r="K940" s="147"/>
      <c r="L940" s="147"/>
      <c r="M940" s="147"/>
      <c r="N940" s="147"/>
      <c r="O940" s="147"/>
      <c r="P940" s="147"/>
      <c r="Q940" s="147"/>
      <c r="R940" s="147"/>
      <c r="S940" s="147"/>
      <c r="T940" s="147"/>
      <c r="U940" s="147"/>
      <c r="V940" s="147"/>
      <c r="W940" s="147"/>
      <c r="X940" s="147"/>
      <c r="Y940" s="147"/>
      <c r="Z940" s="147"/>
      <c r="AA940" s="147"/>
      <c r="AB940" s="147"/>
      <c r="AC940" s="147"/>
      <c r="AD940" s="175"/>
      <c r="AE940" s="175"/>
      <c r="AF940" s="187"/>
      <c r="AG940" s="187"/>
      <c r="AH940" s="187"/>
      <c r="AI940" s="187"/>
      <c r="AJ940" s="187"/>
      <c r="AK940" s="187"/>
      <c r="AL940" s="187"/>
      <c r="AM940" s="187"/>
      <c r="AN940" s="187"/>
      <c r="AO940" s="187"/>
      <c r="AP940" s="187"/>
      <c r="AQ940" s="132"/>
      <c r="AR940" s="56"/>
      <c r="AS940" s="56"/>
      <c r="AT940" s="56"/>
      <c r="AU940" s="56"/>
      <c r="AV940" s="56"/>
      <c r="AW940" s="56"/>
      <c r="AX940" s="56"/>
    </row>
    <row r="941" spans="1:50" ht="69.75" hidden="1">
      <c r="A941" s="161" t="s">
        <v>974</v>
      </c>
      <c r="B941" s="162" t="s">
        <v>354</v>
      </c>
      <c r="C941" s="142">
        <v>5642</v>
      </c>
      <c r="D941" s="151"/>
      <c r="E941" s="147"/>
      <c r="F941" s="147"/>
      <c r="G941" s="147"/>
      <c r="H941" s="147"/>
      <c r="I941" s="147"/>
      <c r="J941" s="147"/>
      <c r="K941" s="147"/>
      <c r="L941" s="147"/>
      <c r="M941" s="147"/>
      <c r="N941" s="147"/>
      <c r="O941" s="147"/>
      <c r="P941" s="147"/>
      <c r="Q941" s="147"/>
      <c r="R941" s="147"/>
      <c r="S941" s="147"/>
      <c r="T941" s="147"/>
      <c r="U941" s="147"/>
      <c r="V941" s="147"/>
      <c r="W941" s="147"/>
      <c r="X941" s="147"/>
      <c r="Y941" s="147"/>
      <c r="Z941" s="147"/>
      <c r="AA941" s="147"/>
      <c r="AB941" s="147"/>
      <c r="AC941" s="147"/>
      <c r="AD941" s="175"/>
      <c r="AE941" s="175"/>
      <c r="AF941" s="187"/>
      <c r="AG941" s="187"/>
      <c r="AH941" s="187"/>
      <c r="AI941" s="187"/>
      <c r="AJ941" s="187"/>
      <c r="AK941" s="187"/>
      <c r="AL941" s="187"/>
      <c r="AM941" s="187"/>
      <c r="AN941" s="187"/>
      <c r="AO941" s="187"/>
      <c r="AP941" s="187"/>
      <c r="AQ941" s="132"/>
      <c r="AR941" s="56"/>
      <c r="AS941" s="56"/>
      <c r="AT941" s="56"/>
      <c r="AU941" s="56"/>
      <c r="AV941" s="56"/>
      <c r="AW941" s="56"/>
      <c r="AX941" s="56"/>
    </row>
    <row r="942" spans="1:50" ht="409.5" hidden="1">
      <c r="A942" s="161" t="s">
        <v>975</v>
      </c>
      <c r="B942" s="162" t="s">
        <v>1704</v>
      </c>
      <c r="C942" s="142">
        <v>5643</v>
      </c>
      <c r="D942" s="151"/>
      <c r="E942" s="147"/>
      <c r="F942" s="147"/>
      <c r="G942" s="147"/>
      <c r="H942" s="147"/>
      <c r="I942" s="147"/>
      <c r="J942" s="147"/>
      <c r="K942" s="147"/>
      <c r="L942" s="147"/>
      <c r="M942" s="147"/>
      <c r="N942" s="147"/>
      <c r="O942" s="147"/>
      <c r="P942" s="147"/>
      <c r="Q942" s="147"/>
      <c r="R942" s="147"/>
      <c r="S942" s="147"/>
      <c r="T942" s="147"/>
      <c r="U942" s="147"/>
      <c r="V942" s="147"/>
      <c r="W942" s="147"/>
      <c r="X942" s="147"/>
      <c r="Y942" s="147"/>
      <c r="Z942" s="147"/>
      <c r="AA942" s="147"/>
      <c r="AB942" s="147"/>
      <c r="AC942" s="147"/>
      <c r="AD942" s="175"/>
      <c r="AE942" s="175"/>
      <c r="AF942" s="187"/>
      <c r="AG942" s="187"/>
      <c r="AH942" s="187"/>
      <c r="AI942" s="187"/>
      <c r="AJ942" s="187"/>
      <c r="AK942" s="187"/>
      <c r="AL942" s="187"/>
      <c r="AM942" s="187"/>
      <c r="AN942" s="187"/>
      <c r="AO942" s="187"/>
      <c r="AP942" s="187"/>
      <c r="AQ942" s="132"/>
      <c r="AR942" s="56"/>
      <c r="AS942" s="56"/>
      <c r="AT942" s="56"/>
      <c r="AU942" s="56"/>
      <c r="AV942" s="56"/>
      <c r="AW942" s="56"/>
      <c r="AX942" s="56"/>
    </row>
    <row r="943" spans="1:50" ht="209.25" hidden="1">
      <c r="A943" s="161" t="s">
        <v>275</v>
      </c>
      <c r="B943" s="162" t="s">
        <v>518</v>
      </c>
      <c r="C943" s="142">
        <v>5644</v>
      </c>
      <c r="D943" s="151"/>
      <c r="E943" s="147"/>
      <c r="F943" s="147"/>
      <c r="G943" s="147"/>
      <c r="H943" s="147"/>
      <c r="I943" s="147"/>
      <c r="J943" s="147"/>
      <c r="K943" s="147"/>
      <c r="L943" s="147"/>
      <c r="M943" s="147"/>
      <c r="N943" s="147"/>
      <c r="O943" s="147"/>
      <c r="P943" s="147"/>
      <c r="Q943" s="147"/>
      <c r="R943" s="147"/>
      <c r="S943" s="147"/>
      <c r="T943" s="147"/>
      <c r="U943" s="147"/>
      <c r="V943" s="147"/>
      <c r="W943" s="147"/>
      <c r="X943" s="147"/>
      <c r="Y943" s="147"/>
      <c r="Z943" s="147"/>
      <c r="AA943" s="147"/>
      <c r="AB943" s="147"/>
      <c r="AC943" s="147"/>
      <c r="AD943" s="175"/>
      <c r="AE943" s="175"/>
      <c r="AF943" s="187"/>
      <c r="AG943" s="187"/>
      <c r="AH943" s="187"/>
      <c r="AI943" s="187"/>
      <c r="AJ943" s="187"/>
      <c r="AK943" s="187"/>
      <c r="AL943" s="187"/>
      <c r="AM943" s="187"/>
      <c r="AN943" s="187"/>
      <c r="AO943" s="187"/>
      <c r="AP943" s="187"/>
      <c r="AQ943" s="132"/>
      <c r="AR943" s="56"/>
      <c r="AS943" s="56"/>
      <c r="AT943" s="56"/>
      <c r="AU943" s="56"/>
      <c r="AV943" s="56"/>
      <c r="AW943" s="56"/>
      <c r="AX943" s="56"/>
    </row>
    <row r="944" spans="1:50" ht="409.5" hidden="1">
      <c r="A944" s="161" t="s">
        <v>276</v>
      </c>
      <c r="B944" s="162" t="s">
        <v>404</v>
      </c>
      <c r="C944" s="142">
        <v>5645</v>
      </c>
      <c r="D944" s="151"/>
      <c r="E944" s="147"/>
      <c r="F944" s="147"/>
      <c r="G944" s="147"/>
      <c r="H944" s="147"/>
      <c r="I944" s="147"/>
      <c r="J944" s="147"/>
      <c r="K944" s="147"/>
      <c r="L944" s="147"/>
      <c r="M944" s="147"/>
      <c r="N944" s="147"/>
      <c r="O944" s="147"/>
      <c r="P944" s="147"/>
      <c r="Q944" s="147"/>
      <c r="R944" s="147"/>
      <c r="S944" s="147"/>
      <c r="T944" s="147"/>
      <c r="U944" s="147"/>
      <c r="V944" s="147"/>
      <c r="W944" s="147"/>
      <c r="X944" s="147"/>
      <c r="Y944" s="147"/>
      <c r="Z944" s="147"/>
      <c r="AA944" s="147"/>
      <c r="AB944" s="147"/>
      <c r="AC944" s="147"/>
      <c r="AD944" s="175"/>
      <c r="AE944" s="175"/>
      <c r="AF944" s="187"/>
      <c r="AG944" s="187"/>
      <c r="AH944" s="187"/>
      <c r="AI944" s="187"/>
      <c r="AJ944" s="187"/>
      <c r="AK944" s="187"/>
      <c r="AL944" s="187"/>
      <c r="AM944" s="187"/>
      <c r="AN944" s="187"/>
      <c r="AO944" s="187"/>
      <c r="AP944" s="187"/>
      <c r="AQ944" s="132"/>
      <c r="AR944" s="56"/>
      <c r="AS944" s="56"/>
      <c r="AT944" s="56"/>
      <c r="AU944" s="56"/>
      <c r="AV944" s="56"/>
      <c r="AW944" s="56"/>
      <c r="AX944" s="56"/>
    </row>
    <row r="945" spans="1:50" ht="255.75" hidden="1">
      <c r="A945" s="161" t="s">
        <v>277</v>
      </c>
      <c r="B945" s="162" t="s">
        <v>19</v>
      </c>
      <c r="C945" s="142">
        <v>5646</v>
      </c>
      <c r="D945" s="151"/>
      <c r="E945" s="147"/>
      <c r="F945" s="147"/>
      <c r="G945" s="147"/>
      <c r="H945" s="147"/>
      <c r="I945" s="147"/>
      <c r="J945" s="147"/>
      <c r="K945" s="147"/>
      <c r="L945" s="147"/>
      <c r="M945" s="147"/>
      <c r="N945" s="147"/>
      <c r="O945" s="147"/>
      <c r="P945" s="147"/>
      <c r="Q945" s="147"/>
      <c r="R945" s="147"/>
      <c r="S945" s="147"/>
      <c r="T945" s="147"/>
      <c r="U945" s="147"/>
      <c r="V945" s="147"/>
      <c r="W945" s="147"/>
      <c r="X945" s="147"/>
      <c r="Y945" s="147"/>
      <c r="Z945" s="147"/>
      <c r="AA945" s="147"/>
      <c r="AB945" s="147"/>
      <c r="AC945" s="147"/>
      <c r="AD945" s="175"/>
      <c r="AE945" s="175"/>
      <c r="AF945" s="187"/>
      <c r="AG945" s="187"/>
      <c r="AH945" s="187"/>
      <c r="AI945" s="187"/>
      <c r="AJ945" s="187"/>
      <c r="AK945" s="187"/>
      <c r="AL945" s="187"/>
      <c r="AM945" s="187"/>
      <c r="AN945" s="187"/>
      <c r="AO945" s="187"/>
      <c r="AP945" s="187"/>
      <c r="AQ945" s="132"/>
      <c r="AR945" s="56"/>
      <c r="AS945" s="56"/>
      <c r="AT945" s="56"/>
      <c r="AU945" s="56"/>
      <c r="AV945" s="56"/>
      <c r="AW945" s="56"/>
      <c r="AX945" s="56"/>
    </row>
    <row r="946" spans="1:50" ht="209.25" hidden="1">
      <c r="A946" s="161" t="s">
        <v>278</v>
      </c>
      <c r="B946" s="162" t="s">
        <v>20</v>
      </c>
      <c r="C946" s="142">
        <v>5647</v>
      </c>
      <c r="D946" s="151"/>
      <c r="E946" s="147"/>
      <c r="F946" s="147"/>
      <c r="G946" s="147"/>
      <c r="H946" s="147"/>
      <c r="I946" s="147"/>
      <c r="J946" s="147"/>
      <c r="K946" s="147"/>
      <c r="L946" s="147"/>
      <c r="M946" s="147"/>
      <c r="N946" s="147"/>
      <c r="O946" s="147"/>
      <c r="P946" s="147"/>
      <c r="Q946" s="147"/>
      <c r="R946" s="147"/>
      <c r="S946" s="147"/>
      <c r="T946" s="147"/>
      <c r="U946" s="147"/>
      <c r="V946" s="147"/>
      <c r="W946" s="147"/>
      <c r="X946" s="147"/>
      <c r="Y946" s="147"/>
      <c r="Z946" s="147"/>
      <c r="AA946" s="147"/>
      <c r="AB946" s="147"/>
      <c r="AC946" s="147"/>
      <c r="AD946" s="175"/>
      <c r="AE946" s="175"/>
      <c r="AF946" s="187"/>
      <c r="AG946" s="187"/>
      <c r="AH946" s="187"/>
      <c r="AI946" s="187"/>
      <c r="AJ946" s="187"/>
      <c r="AK946" s="187"/>
      <c r="AL946" s="187"/>
      <c r="AM946" s="187"/>
      <c r="AN946" s="187"/>
      <c r="AO946" s="187"/>
      <c r="AP946" s="187"/>
      <c r="AQ946" s="132"/>
      <c r="AR946" s="56"/>
      <c r="AS946" s="56"/>
      <c r="AT946" s="56"/>
      <c r="AU946" s="56"/>
      <c r="AV946" s="56"/>
      <c r="AW946" s="56"/>
      <c r="AX946" s="56"/>
    </row>
    <row r="947" spans="1:50" ht="409.5" hidden="1">
      <c r="A947" s="161" t="s">
        <v>279</v>
      </c>
      <c r="B947" s="162" t="s">
        <v>21</v>
      </c>
      <c r="C947" s="142">
        <v>5648</v>
      </c>
      <c r="D947" s="151"/>
      <c r="E947" s="147"/>
      <c r="F947" s="147"/>
      <c r="G947" s="147"/>
      <c r="H947" s="147"/>
      <c r="I947" s="147"/>
      <c r="J947" s="147"/>
      <c r="K947" s="147"/>
      <c r="L947" s="147"/>
      <c r="M947" s="147"/>
      <c r="N947" s="147"/>
      <c r="O947" s="147"/>
      <c r="P947" s="147"/>
      <c r="Q947" s="147"/>
      <c r="R947" s="147"/>
      <c r="S947" s="147"/>
      <c r="T947" s="147"/>
      <c r="U947" s="147"/>
      <c r="V947" s="147"/>
      <c r="W947" s="147"/>
      <c r="X947" s="147"/>
      <c r="Y947" s="147"/>
      <c r="Z947" s="147"/>
      <c r="AA947" s="147"/>
      <c r="AB947" s="147"/>
      <c r="AC947" s="147"/>
      <c r="AD947" s="175"/>
      <c r="AE947" s="175"/>
      <c r="AF947" s="187"/>
      <c r="AG947" s="187"/>
      <c r="AH947" s="187"/>
      <c r="AI947" s="187"/>
      <c r="AJ947" s="187"/>
      <c r="AK947" s="187"/>
      <c r="AL947" s="187"/>
      <c r="AM947" s="187"/>
      <c r="AN947" s="187"/>
      <c r="AO947" s="187"/>
      <c r="AP947" s="187"/>
      <c r="AQ947" s="132"/>
      <c r="AR947" s="56"/>
      <c r="AS947" s="56"/>
      <c r="AT947" s="56"/>
      <c r="AU947" s="56"/>
      <c r="AV947" s="56"/>
      <c r="AW947" s="56"/>
      <c r="AX947" s="56"/>
    </row>
    <row r="948" spans="1:50" ht="93" hidden="1">
      <c r="A948" s="161" t="s">
        <v>280</v>
      </c>
      <c r="B948" s="162" t="s">
        <v>22</v>
      </c>
      <c r="C948" s="142">
        <v>5649</v>
      </c>
      <c r="D948" s="151"/>
      <c r="E948" s="147"/>
      <c r="F948" s="147"/>
      <c r="G948" s="147"/>
      <c r="H948" s="147"/>
      <c r="I948" s="147"/>
      <c r="J948" s="147"/>
      <c r="K948" s="147"/>
      <c r="L948" s="147"/>
      <c r="M948" s="147"/>
      <c r="N948" s="147"/>
      <c r="O948" s="147"/>
      <c r="P948" s="147"/>
      <c r="Q948" s="147"/>
      <c r="R948" s="147"/>
      <c r="S948" s="147"/>
      <c r="T948" s="147"/>
      <c r="U948" s="147"/>
      <c r="V948" s="147"/>
      <c r="W948" s="147"/>
      <c r="X948" s="147"/>
      <c r="Y948" s="147"/>
      <c r="Z948" s="147"/>
      <c r="AA948" s="147"/>
      <c r="AB948" s="147"/>
      <c r="AC948" s="147"/>
      <c r="AD948" s="175"/>
      <c r="AE948" s="175"/>
      <c r="AF948" s="187"/>
      <c r="AG948" s="187"/>
      <c r="AH948" s="187"/>
      <c r="AI948" s="187"/>
      <c r="AJ948" s="187"/>
      <c r="AK948" s="187"/>
      <c r="AL948" s="187"/>
      <c r="AM948" s="187"/>
      <c r="AN948" s="187"/>
      <c r="AO948" s="187"/>
      <c r="AP948" s="187"/>
      <c r="AQ948" s="132"/>
      <c r="AR948" s="56"/>
      <c r="AS948" s="56"/>
      <c r="AT948" s="56"/>
      <c r="AU948" s="56"/>
      <c r="AV948" s="56"/>
      <c r="AW948" s="56"/>
      <c r="AX948" s="56"/>
    </row>
    <row r="949" spans="1:50" ht="409.5" hidden="1">
      <c r="A949" s="161" t="s">
        <v>281</v>
      </c>
      <c r="B949" s="162" t="s">
        <v>23</v>
      </c>
      <c r="C949" s="142">
        <v>5650</v>
      </c>
      <c r="D949" s="151"/>
      <c r="E949" s="147"/>
      <c r="F949" s="147"/>
      <c r="G949" s="147"/>
      <c r="H949" s="147"/>
      <c r="I949" s="147"/>
      <c r="J949" s="147"/>
      <c r="K949" s="147"/>
      <c r="L949" s="147"/>
      <c r="M949" s="147"/>
      <c r="N949" s="147"/>
      <c r="O949" s="147"/>
      <c r="P949" s="147"/>
      <c r="Q949" s="147"/>
      <c r="R949" s="147"/>
      <c r="S949" s="147"/>
      <c r="T949" s="147"/>
      <c r="U949" s="147"/>
      <c r="V949" s="147"/>
      <c r="W949" s="147"/>
      <c r="X949" s="147"/>
      <c r="Y949" s="147"/>
      <c r="Z949" s="147"/>
      <c r="AA949" s="147"/>
      <c r="AB949" s="147"/>
      <c r="AC949" s="147"/>
      <c r="AD949" s="175"/>
      <c r="AE949" s="175"/>
      <c r="AF949" s="187"/>
      <c r="AG949" s="187"/>
      <c r="AH949" s="187"/>
      <c r="AI949" s="187"/>
      <c r="AJ949" s="187"/>
      <c r="AK949" s="187"/>
      <c r="AL949" s="187"/>
      <c r="AM949" s="187"/>
      <c r="AN949" s="187"/>
      <c r="AO949" s="187"/>
      <c r="AP949" s="187"/>
      <c r="AQ949" s="132"/>
      <c r="AR949" s="56"/>
      <c r="AS949" s="56"/>
      <c r="AT949" s="56"/>
      <c r="AU949" s="56"/>
      <c r="AV949" s="56"/>
      <c r="AW949" s="56"/>
      <c r="AX949" s="56"/>
    </row>
    <row r="950" spans="1:50" ht="69.75" hidden="1">
      <c r="A950" s="161" t="s">
        <v>282</v>
      </c>
      <c r="B950" s="162" t="s">
        <v>24</v>
      </c>
      <c r="C950" s="142">
        <v>5651</v>
      </c>
      <c r="D950" s="151"/>
      <c r="E950" s="147"/>
      <c r="F950" s="147"/>
      <c r="G950" s="147"/>
      <c r="H950" s="147"/>
      <c r="I950" s="147"/>
      <c r="J950" s="147"/>
      <c r="K950" s="147"/>
      <c r="L950" s="147"/>
      <c r="M950" s="147"/>
      <c r="N950" s="147"/>
      <c r="O950" s="147"/>
      <c r="P950" s="147"/>
      <c r="Q950" s="147"/>
      <c r="R950" s="147"/>
      <c r="S950" s="147"/>
      <c r="T950" s="147"/>
      <c r="U950" s="147"/>
      <c r="V950" s="147"/>
      <c r="W950" s="147"/>
      <c r="X950" s="147"/>
      <c r="Y950" s="147"/>
      <c r="Z950" s="147"/>
      <c r="AA950" s="147"/>
      <c r="AB950" s="147"/>
      <c r="AC950" s="147"/>
      <c r="AD950" s="175"/>
      <c r="AE950" s="175"/>
      <c r="AF950" s="187"/>
      <c r="AG950" s="187"/>
      <c r="AH950" s="187"/>
      <c r="AI950" s="187"/>
      <c r="AJ950" s="187"/>
      <c r="AK950" s="187"/>
      <c r="AL950" s="187"/>
      <c r="AM950" s="187"/>
      <c r="AN950" s="187"/>
      <c r="AO950" s="187"/>
      <c r="AP950" s="187"/>
      <c r="AQ950" s="132"/>
      <c r="AR950" s="56"/>
      <c r="AS950" s="56"/>
      <c r="AT950" s="56"/>
      <c r="AU950" s="56"/>
      <c r="AV950" s="56"/>
      <c r="AW950" s="56"/>
      <c r="AX950" s="56"/>
    </row>
    <row r="951" spans="1:50" ht="325.5" hidden="1">
      <c r="A951" s="161" t="s">
        <v>283</v>
      </c>
      <c r="B951" s="162" t="s">
        <v>1211</v>
      </c>
      <c r="C951" s="142">
        <v>5652</v>
      </c>
      <c r="D951" s="151"/>
      <c r="E951" s="147"/>
      <c r="F951" s="147"/>
      <c r="G951" s="147"/>
      <c r="H951" s="147"/>
      <c r="I951" s="147"/>
      <c r="J951" s="147"/>
      <c r="K951" s="147"/>
      <c r="L951" s="147"/>
      <c r="M951" s="147"/>
      <c r="N951" s="147"/>
      <c r="O951" s="147"/>
      <c r="P951" s="147"/>
      <c r="Q951" s="147"/>
      <c r="R951" s="147"/>
      <c r="S951" s="147"/>
      <c r="T951" s="147"/>
      <c r="U951" s="147"/>
      <c r="V951" s="147"/>
      <c r="W951" s="147"/>
      <c r="X951" s="147"/>
      <c r="Y951" s="147"/>
      <c r="Z951" s="147"/>
      <c r="AA951" s="147"/>
      <c r="AB951" s="147"/>
      <c r="AC951" s="147"/>
      <c r="AD951" s="175"/>
      <c r="AE951" s="175"/>
      <c r="AF951" s="187"/>
      <c r="AG951" s="187"/>
      <c r="AH951" s="187"/>
      <c r="AI951" s="187"/>
      <c r="AJ951" s="187"/>
      <c r="AK951" s="187"/>
      <c r="AL951" s="187"/>
      <c r="AM951" s="187"/>
      <c r="AN951" s="187"/>
      <c r="AO951" s="187"/>
      <c r="AP951" s="187"/>
      <c r="AQ951" s="132"/>
      <c r="AR951" s="56"/>
      <c r="AS951" s="56"/>
      <c r="AT951" s="56"/>
      <c r="AU951" s="56"/>
      <c r="AV951" s="56"/>
      <c r="AW951" s="56"/>
      <c r="AX951" s="56"/>
    </row>
    <row r="952" spans="1:50" ht="186" hidden="1">
      <c r="A952" s="161" t="s">
        <v>284</v>
      </c>
      <c r="B952" s="162" t="s">
        <v>1212</v>
      </c>
      <c r="C952" s="142">
        <v>5653</v>
      </c>
      <c r="D952" s="151"/>
      <c r="E952" s="147"/>
      <c r="F952" s="147"/>
      <c r="G952" s="147"/>
      <c r="H952" s="147"/>
      <c r="I952" s="147"/>
      <c r="J952" s="147"/>
      <c r="K952" s="147"/>
      <c r="L952" s="147"/>
      <c r="M952" s="147"/>
      <c r="N952" s="147"/>
      <c r="O952" s="147"/>
      <c r="P952" s="147"/>
      <c r="Q952" s="147"/>
      <c r="R952" s="147"/>
      <c r="S952" s="147"/>
      <c r="T952" s="147"/>
      <c r="U952" s="147"/>
      <c r="V952" s="147"/>
      <c r="W952" s="147"/>
      <c r="X952" s="147"/>
      <c r="Y952" s="147"/>
      <c r="Z952" s="147"/>
      <c r="AA952" s="147"/>
      <c r="AB952" s="147"/>
      <c r="AC952" s="147"/>
      <c r="AD952" s="175"/>
      <c r="AE952" s="175"/>
      <c r="AF952" s="187"/>
      <c r="AG952" s="187"/>
      <c r="AH952" s="187"/>
      <c r="AI952" s="187"/>
      <c r="AJ952" s="187"/>
      <c r="AK952" s="187"/>
      <c r="AL952" s="187"/>
      <c r="AM952" s="187"/>
      <c r="AN952" s="187"/>
      <c r="AO952" s="187"/>
      <c r="AP952" s="187"/>
      <c r="AQ952" s="132"/>
      <c r="AR952" s="56"/>
      <c r="AS952" s="56"/>
      <c r="AT952" s="56"/>
      <c r="AU952" s="56"/>
      <c r="AV952" s="56"/>
      <c r="AW952" s="56"/>
      <c r="AX952" s="56"/>
    </row>
    <row r="953" spans="1:50" ht="209.25" hidden="1">
      <c r="A953" s="161" t="s">
        <v>285</v>
      </c>
      <c r="B953" s="162" t="s">
        <v>1213</v>
      </c>
      <c r="C953" s="142">
        <v>5654</v>
      </c>
      <c r="D953" s="151"/>
      <c r="E953" s="147"/>
      <c r="F953" s="147"/>
      <c r="G953" s="147"/>
      <c r="H953" s="147"/>
      <c r="I953" s="147"/>
      <c r="J953" s="147"/>
      <c r="K953" s="147"/>
      <c r="L953" s="147"/>
      <c r="M953" s="147"/>
      <c r="N953" s="147"/>
      <c r="O953" s="147"/>
      <c r="P953" s="147"/>
      <c r="Q953" s="147"/>
      <c r="R953" s="147"/>
      <c r="S953" s="147"/>
      <c r="T953" s="147"/>
      <c r="U953" s="147"/>
      <c r="V953" s="147"/>
      <c r="W953" s="147"/>
      <c r="X953" s="147"/>
      <c r="Y953" s="147"/>
      <c r="Z953" s="147"/>
      <c r="AA953" s="147"/>
      <c r="AB953" s="147"/>
      <c r="AC953" s="147"/>
      <c r="AD953" s="175"/>
      <c r="AE953" s="175"/>
      <c r="AF953" s="187"/>
      <c r="AG953" s="187"/>
      <c r="AH953" s="187"/>
      <c r="AI953" s="187"/>
      <c r="AJ953" s="187"/>
      <c r="AK953" s="187"/>
      <c r="AL953" s="187"/>
      <c r="AM953" s="187"/>
      <c r="AN953" s="187"/>
      <c r="AO953" s="187"/>
      <c r="AP953" s="187"/>
      <c r="AQ953" s="132"/>
      <c r="AR953" s="56"/>
      <c r="AS953" s="56"/>
      <c r="AT953" s="56"/>
      <c r="AU953" s="56"/>
      <c r="AV953" s="56"/>
      <c r="AW953" s="56"/>
      <c r="AX953" s="56"/>
    </row>
    <row r="954" spans="1:50" ht="69.75" hidden="1">
      <c r="A954" s="161" t="s">
        <v>286</v>
      </c>
      <c r="B954" s="162" t="s">
        <v>1214</v>
      </c>
      <c r="C954" s="142">
        <v>5655</v>
      </c>
      <c r="D954" s="151"/>
      <c r="E954" s="147"/>
      <c r="F954" s="147"/>
      <c r="G954" s="147"/>
      <c r="H954" s="147"/>
      <c r="I954" s="147"/>
      <c r="J954" s="147"/>
      <c r="K954" s="147"/>
      <c r="L954" s="147"/>
      <c r="M954" s="147"/>
      <c r="N954" s="147"/>
      <c r="O954" s="147"/>
      <c r="P954" s="147"/>
      <c r="Q954" s="147"/>
      <c r="R954" s="147"/>
      <c r="S954" s="147"/>
      <c r="T954" s="147"/>
      <c r="U954" s="147"/>
      <c r="V954" s="147"/>
      <c r="W954" s="147"/>
      <c r="X954" s="147"/>
      <c r="Y954" s="147"/>
      <c r="Z954" s="147"/>
      <c r="AA954" s="147"/>
      <c r="AB954" s="147"/>
      <c r="AC954" s="147"/>
      <c r="AD954" s="175"/>
      <c r="AE954" s="175"/>
      <c r="AF954" s="187"/>
      <c r="AG954" s="187"/>
      <c r="AH954" s="187"/>
      <c r="AI954" s="187"/>
      <c r="AJ954" s="187"/>
      <c r="AK954" s="187"/>
      <c r="AL954" s="187"/>
      <c r="AM954" s="187"/>
      <c r="AN954" s="187"/>
      <c r="AO954" s="187"/>
      <c r="AP954" s="187"/>
      <c r="AQ954" s="132"/>
      <c r="AR954" s="56"/>
      <c r="AS954" s="56"/>
      <c r="AT954" s="56"/>
      <c r="AU954" s="56"/>
      <c r="AV954" s="56"/>
      <c r="AW954" s="56"/>
      <c r="AX954" s="56"/>
    </row>
    <row r="955" spans="1:50" ht="116.25" hidden="1">
      <c r="A955" s="161" t="s">
        <v>287</v>
      </c>
      <c r="B955" s="162" t="s">
        <v>355</v>
      </c>
      <c r="C955" s="142">
        <v>5656</v>
      </c>
      <c r="D955" s="151"/>
      <c r="E955" s="147"/>
      <c r="F955" s="147"/>
      <c r="G955" s="147"/>
      <c r="H955" s="147"/>
      <c r="I955" s="147"/>
      <c r="J955" s="147"/>
      <c r="K955" s="147"/>
      <c r="L955" s="147"/>
      <c r="M955" s="147"/>
      <c r="N955" s="147"/>
      <c r="O955" s="147"/>
      <c r="P955" s="147"/>
      <c r="Q955" s="147"/>
      <c r="R955" s="147"/>
      <c r="S955" s="147"/>
      <c r="T955" s="147"/>
      <c r="U955" s="147"/>
      <c r="V955" s="147"/>
      <c r="W955" s="147"/>
      <c r="X955" s="147"/>
      <c r="Y955" s="147"/>
      <c r="Z955" s="147"/>
      <c r="AA955" s="147"/>
      <c r="AB955" s="147"/>
      <c r="AC955" s="147"/>
      <c r="AD955" s="175"/>
      <c r="AE955" s="175"/>
      <c r="AF955" s="187"/>
      <c r="AG955" s="187"/>
      <c r="AH955" s="187"/>
      <c r="AI955" s="187"/>
      <c r="AJ955" s="187"/>
      <c r="AK955" s="187"/>
      <c r="AL955" s="187"/>
      <c r="AM955" s="187"/>
      <c r="AN955" s="187"/>
      <c r="AO955" s="187"/>
      <c r="AP955" s="187"/>
      <c r="AQ955" s="132"/>
      <c r="AR955" s="56"/>
      <c r="AS955" s="56"/>
      <c r="AT955" s="56"/>
      <c r="AU955" s="56"/>
      <c r="AV955" s="56"/>
      <c r="AW955" s="56"/>
      <c r="AX955" s="56"/>
    </row>
    <row r="956" spans="1:50" ht="139.5" hidden="1">
      <c r="A956" s="161" t="s">
        <v>288</v>
      </c>
      <c r="B956" s="162" t="s">
        <v>1215</v>
      </c>
      <c r="C956" s="142">
        <v>5657</v>
      </c>
      <c r="D956" s="151"/>
      <c r="E956" s="147"/>
      <c r="F956" s="147"/>
      <c r="G956" s="147"/>
      <c r="H956" s="147"/>
      <c r="I956" s="147"/>
      <c r="J956" s="147"/>
      <c r="K956" s="147"/>
      <c r="L956" s="147"/>
      <c r="M956" s="147"/>
      <c r="N956" s="147"/>
      <c r="O956" s="147"/>
      <c r="P956" s="147"/>
      <c r="Q956" s="147"/>
      <c r="R956" s="147"/>
      <c r="S956" s="147"/>
      <c r="T956" s="147"/>
      <c r="U956" s="147"/>
      <c r="V956" s="147"/>
      <c r="W956" s="147"/>
      <c r="X956" s="147"/>
      <c r="Y956" s="147"/>
      <c r="Z956" s="147"/>
      <c r="AA956" s="147"/>
      <c r="AB956" s="147"/>
      <c r="AC956" s="147"/>
      <c r="AD956" s="175"/>
      <c r="AE956" s="175"/>
      <c r="AF956" s="187"/>
      <c r="AG956" s="187"/>
      <c r="AH956" s="187"/>
      <c r="AI956" s="187"/>
      <c r="AJ956" s="187"/>
      <c r="AK956" s="187"/>
      <c r="AL956" s="187"/>
      <c r="AM956" s="187"/>
      <c r="AN956" s="187"/>
      <c r="AO956" s="187"/>
      <c r="AP956" s="187"/>
      <c r="AQ956" s="132"/>
      <c r="AR956" s="56"/>
      <c r="AS956" s="56"/>
      <c r="AT956" s="56"/>
      <c r="AU956" s="56"/>
      <c r="AV956" s="56"/>
      <c r="AW956" s="56"/>
      <c r="AX956" s="56"/>
    </row>
    <row r="957" spans="1:50" ht="409.5" hidden="1">
      <c r="A957" s="161" t="s">
        <v>289</v>
      </c>
      <c r="B957" s="162" t="s">
        <v>1216</v>
      </c>
      <c r="C957" s="142">
        <v>5658</v>
      </c>
      <c r="D957" s="151"/>
      <c r="E957" s="147"/>
      <c r="F957" s="147"/>
      <c r="G957" s="147"/>
      <c r="H957" s="147"/>
      <c r="I957" s="147"/>
      <c r="J957" s="147"/>
      <c r="K957" s="147"/>
      <c r="L957" s="147"/>
      <c r="M957" s="147"/>
      <c r="N957" s="147"/>
      <c r="O957" s="147"/>
      <c r="P957" s="147"/>
      <c r="Q957" s="147"/>
      <c r="R957" s="147"/>
      <c r="S957" s="147"/>
      <c r="T957" s="147"/>
      <c r="U957" s="147"/>
      <c r="V957" s="147"/>
      <c r="W957" s="147"/>
      <c r="X957" s="147"/>
      <c r="Y957" s="147"/>
      <c r="Z957" s="147"/>
      <c r="AA957" s="147"/>
      <c r="AB957" s="147"/>
      <c r="AC957" s="147"/>
      <c r="AD957" s="175"/>
      <c r="AE957" s="175"/>
      <c r="AF957" s="187"/>
      <c r="AG957" s="187"/>
      <c r="AH957" s="187"/>
      <c r="AI957" s="187"/>
      <c r="AJ957" s="187"/>
      <c r="AK957" s="187"/>
      <c r="AL957" s="187"/>
      <c r="AM957" s="187"/>
      <c r="AN957" s="187"/>
      <c r="AO957" s="187"/>
      <c r="AP957" s="187"/>
      <c r="AQ957" s="132"/>
      <c r="AR957" s="56"/>
      <c r="AS957" s="56"/>
      <c r="AT957" s="56"/>
      <c r="AU957" s="56"/>
      <c r="AV957" s="56"/>
      <c r="AW957" s="56"/>
      <c r="AX957" s="56"/>
    </row>
    <row r="958" spans="1:50" ht="372" hidden="1">
      <c r="A958" s="161" t="s">
        <v>290</v>
      </c>
      <c r="B958" s="162" t="s">
        <v>1217</v>
      </c>
      <c r="C958" s="142">
        <v>5659</v>
      </c>
      <c r="D958" s="151"/>
      <c r="E958" s="147"/>
      <c r="F958" s="147"/>
      <c r="G958" s="147"/>
      <c r="H958" s="147"/>
      <c r="I958" s="147"/>
      <c r="J958" s="147"/>
      <c r="K958" s="147"/>
      <c r="L958" s="147"/>
      <c r="M958" s="147"/>
      <c r="N958" s="147"/>
      <c r="O958" s="147"/>
      <c r="P958" s="147"/>
      <c r="Q958" s="147"/>
      <c r="R958" s="147"/>
      <c r="S958" s="147"/>
      <c r="T958" s="147"/>
      <c r="U958" s="147"/>
      <c r="V958" s="147"/>
      <c r="W958" s="147"/>
      <c r="X958" s="147"/>
      <c r="Y958" s="147"/>
      <c r="Z958" s="147"/>
      <c r="AA958" s="147"/>
      <c r="AB958" s="147"/>
      <c r="AC958" s="147"/>
      <c r="AD958" s="175"/>
      <c r="AE958" s="175"/>
      <c r="AF958" s="187"/>
      <c r="AG958" s="187"/>
      <c r="AH958" s="187"/>
      <c r="AI958" s="187"/>
      <c r="AJ958" s="187"/>
      <c r="AK958" s="187"/>
      <c r="AL958" s="187"/>
      <c r="AM958" s="187"/>
      <c r="AN958" s="187"/>
      <c r="AO958" s="187"/>
      <c r="AP958" s="187"/>
      <c r="AQ958" s="132"/>
      <c r="AR958" s="56"/>
      <c r="AS958" s="56"/>
      <c r="AT958" s="56"/>
      <c r="AU958" s="56"/>
      <c r="AV958" s="56"/>
      <c r="AW958" s="56"/>
      <c r="AX958" s="56"/>
    </row>
    <row r="959" spans="1:50" ht="372" hidden="1">
      <c r="A959" s="161" t="s">
        <v>291</v>
      </c>
      <c r="B959" s="162" t="s">
        <v>356</v>
      </c>
      <c r="C959" s="142">
        <v>5660</v>
      </c>
      <c r="D959" s="151"/>
      <c r="E959" s="147"/>
      <c r="F959" s="147"/>
      <c r="G959" s="147"/>
      <c r="H959" s="147"/>
      <c r="I959" s="147"/>
      <c r="J959" s="147"/>
      <c r="K959" s="147"/>
      <c r="L959" s="147"/>
      <c r="M959" s="147"/>
      <c r="N959" s="147"/>
      <c r="O959" s="147"/>
      <c r="P959" s="147"/>
      <c r="Q959" s="147"/>
      <c r="R959" s="147"/>
      <c r="S959" s="147"/>
      <c r="T959" s="147"/>
      <c r="U959" s="147"/>
      <c r="V959" s="147"/>
      <c r="W959" s="147"/>
      <c r="X959" s="147"/>
      <c r="Y959" s="147"/>
      <c r="Z959" s="147"/>
      <c r="AA959" s="147"/>
      <c r="AB959" s="147"/>
      <c r="AC959" s="147"/>
      <c r="AD959" s="175"/>
      <c r="AE959" s="175"/>
      <c r="AF959" s="187"/>
      <c r="AG959" s="187"/>
      <c r="AH959" s="187"/>
      <c r="AI959" s="187"/>
      <c r="AJ959" s="187"/>
      <c r="AK959" s="187"/>
      <c r="AL959" s="187"/>
      <c r="AM959" s="187"/>
      <c r="AN959" s="187"/>
      <c r="AO959" s="187"/>
      <c r="AP959" s="187"/>
      <c r="AQ959" s="132"/>
      <c r="AR959" s="56"/>
      <c r="AS959" s="56"/>
      <c r="AT959" s="56"/>
      <c r="AU959" s="56"/>
      <c r="AV959" s="56"/>
      <c r="AW959" s="56"/>
      <c r="AX959" s="56"/>
    </row>
    <row r="960" spans="1:50" ht="209.25" hidden="1">
      <c r="A960" s="161" t="s">
        <v>292</v>
      </c>
      <c r="B960" s="162" t="s">
        <v>1218</v>
      </c>
      <c r="C960" s="142">
        <v>5661</v>
      </c>
      <c r="D960" s="151"/>
      <c r="E960" s="147"/>
      <c r="F960" s="147"/>
      <c r="G960" s="147"/>
      <c r="H960" s="147"/>
      <c r="I960" s="147"/>
      <c r="J960" s="147"/>
      <c r="K960" s="147"/>
      <c r="L960" s="147"/>
      <c r="M960" s="147"/>
      <c r="N960" s="147"/>
      <c r="O960" s="147"/>
      <c r="P960" s="147"/>
      <c r="Q960" s="147"/>
      <c r="R960" s="147"/>
      <c r="S960" s="147"/>
      <c r="T960" s="147"/>
      <c r="U960" s="147"/>
      <c r="V960" s="147"/>
      <c r="W960" s="147"/>
      <c r="X960" s="147"/>
      <c r="Y960" s="147"/>
      <c r="Z960" s="147"/>
      <c r="AA960" s="147"/>
      <c r="AB960" s="147"/>
      <c r="AC960" s="147"/>
      <c r="AD960" s="175"/>
      <c r="AE960" s="175"/>
      <c r="AF960" s="187"/>
      <c r="AG960" s="187"/>
      <c r="AH960" s="187"/>
      <c r="AI960" s="187"/>
      <c r="AJ960" s="187"/>
      <c r="AK960" s="187"/>
      <c r="AL960" s="187"/>
      <c r="AM960" s="187"/>
      <c r="AN960" s="187"/>
      <c r="AO960" s="187"/>
      <c r="AP960" s="187"/>
      <c r="AQ960" s="132"/>
      <c r="AR960" s="56"/>
      <c r="AS960" s="56"/>
      <c r="AT960" s="56"/>
      <c r="AU960" s="56"/>
      <c r="AV960" s="56"/>
      <c r="AW960" s="56"/>
      <c r="AX960" s="56"/>
    </row>
    <row r="961" spans="1:50" ht="93" hidden="1">
      <c r="A961" s="161" t="s">
        <v>293</v>
      </c>
      <c r="B961" s="162" t="s">
        <v>531</v>
      </c>
      <c r="C961" s="142">
        <v>5662</v>
      </c>
      <c r="D961" s="151"/>
      <c r="E961" s="147"/>
      <c r="F961" s="147"/>
      <c r="G961" s="147"/>
      <c r="H961" s="147"/>
      <c r="I961" s="147"/>
      <c r="J961" s="147"/>
      <c r="K961" s="147"/>
      <c r="L961" s="147"/>
      <c r="M961" s="147"/>
      <c r="N961" s="147"/>
      <c r="O961" s="147"/>
      <c r="P961" s="147"/>
      <c r="Q961" s="147"/>
      <c r="R961" s="147"/>
      <c r="S961" s="147"/>
      <c r="T961" s="147"/>
      <c r="U961" s="147"/>
      <c r="V961" s="147"/>
      <c r="W961" s="147"/>
      <c r="X961" s="147"/>
      <c r="Y961" s="147"/>
      <c r="Z961" s="147"/>
      <c r="AA961" s="147"/>
      <c r="AB961" s="147"/>
      <c r="AC961" s="147"/>
      <c r="AD961" s="175"/>
      <c r="AE961" s="175"/>
      <c r="AF961" s="187"/>
      <c r="AG961" s="187"/>
      <c r="AH961" s="187"/>
      <c r="AI961" s="187"/>
      <c r="AJ961" s="187"/>
      <c r="AK961" s="187"/>
      <c r="AL961" s="187"/>
      <c r="AM961" s="187"/>
      <c r="AN961" s="187"/>
      <c r="AO961" s="187"/>
      <c r="AP961" s="187"/>
      <c r="AQ961" s="132"/>
      <c r="AR961" s="56"/>
      <c r="AS961" s="56"/>
      <c r="AT961" s="56"/>
      <c r="AU961" s="56"/>
      <c r="AV961" s="56"/>
      <c r="AW961" s="56"/>
      <c r="AX961" s="56"/>
    </row>
    <row r="962" spans="1:50" ht="116.25" hidden="1">
      <c r="A962" s="161" t="s">
        <v>294</v>
      </c>
      <c r="B962" s="162" t="s">
        <v>64</v>
      </c>
      <c r="C962" s="142">
        <v>5663</v>
      </c>
      <c r="D962" s="151"/>
      <c r="E962" s="147"/>
      <c r="F962" s="147"/>
      <c r="G962" s="147"/>
      <c r="H962" s="147"/>
      <c r="I962" s="147"/>
      <c r="J962" s="147"/>
      <c r="K962" s="147"/>
      <c r="L962" s="147"/>
      <c r="M962" s="147"/>
      <c r="N962" s="147"/>
      <c r="O962" s="147"/>
      <c r="P962" s="147"/>
      <c r="Q962" s="147"/>
      <c r="R962" s="147"/>
      <c r="S962" s="147"/>
      <c r="T962" s="147"/>
      <c r="U962" s="147"/>
      <c r="V962" s="147"/>
      <c r="W962" s="147"/>
      <c r="X962" s="147"/>
      <c r="Y962" s="147"/>
      <c r="Z962" s="147"/>
      <c r="AA962" s="147"/>
      <c r="AB962" s="147"/>
      <c r="AC962" s="147"/>
      <c r="AD962" s="175"/>
      <c r="AE962" s="175"/>
      <c r="AF962" s="187"/>
      <c r="AG962" s="187"/>
      <c r="AH962" s="187"/>
      <c r="AI962" s="187"/>
      <c r="AJ962" s="187"/>
      <c r="AK962" s="187"/>
      <c r="AL962" s="187"/>
      <c r="AM962" s="187"/>
      <c r="AN962" s="187"/>
      <c r="AO962" s="187"/>
      <c r="AP962" s="187"/>
      <c r="AQ962" s="132"/>
      <c r="AR962" s="56"/>
      <c r="AS962" s="56"/>
      <c r="AT962" s="56"/>
      <c r="AU962" s="56"/>
      <c r="AV962" s="56"/>
      <c r="AW962" s="56"/>
      <c r="AX962" s="56"/>
    </row>
    <row r="963" spans="1:50" ht="116.25" hidden="1">
      <c r="A963" s="161" t="s">
        <v>295</v>
      </c>
      <c r="B963" s="162" t="s">
        <v>65</v>
      </c>
      <c r="C963" s="142">
        <v>5664</v>
      </c>
      <c r="D963" s="151"/>
      <c r="E963" s="147"/>
      <c r="F963" s="147"/>
      <c r="G963" s="147"/>
      <c r="H963" s="147"/>
      <c r="I963" s="147"/>
      <c r="J963" s="147"/>
      <c r="K963" s="147"/>
      <c r="L963" s="147"/>
      <c r="M963" s="147"/>
      <c r="N963" s="147"/>
      <c r="O963" s="147"/>
      <c r="P963" s="147"/>
      <c r="Q963" s="147"/>
      <c r="R963" s="147"/>
      <c r="S963" s="147"/>
      <c r="T963" s="147"/>
      <c r="U963" s="147"/>
      <c r="V963" s="147"/>
      <c r="W963" s="147"/>
      <c r="X963" s="147"/>
      <c r="Y963" s="147"/>
      <c r="Z963" s="147"/>
      <c r="AA963" s="147"/>
      <c r="AB963" s="147"/>
      <c r="AC963" s="147"/>
      <c r="AD963" s="175"/>
      <c r="AE963" s="175"/>
      <c r="AF963" s="187"/>
      <c r="AG963" s="187"/>
      <c r="AH963" s="187"/>
      <c r="AI963" s="187"/>
      <c r="AJ963" s="187"/>
      <c r="AK963" s="187"/>
      <c r="AL963" s="187"/>
      <c r="AM963" s="187"/>
      <c r="AN963" s="187"/>
      <c r="AO963" s="187"/>
      <c r="AP963" s="187"/>
      <c r="AQ963" s="132"/>
      <c r="AR963" s="56"/>
      <c r="AS963" s="56"/>
      <c r="AT963" s="56"/>
      <c r="AU963" s="56"/>
      <c r="AV963" s="56"/>
      <c r="AW963" s="56"/>
      <c r="AX963" s="56"/>
    </row>
    <row r="964" spans="1:50" ht="255.75" hidden="1">
      <c r="A964" s="161" t="s">
        <v>296</v>
      </c>
      <c r="B964" s="162" t="s">
        <v>66</v>
      </c>
      <c r="C964" s="142">
        <v>5665</v>
      </c>
      <c r="D964" s="151"/>
      <c r="E964" s="147"/>
      <c r="F964" s="147"/>
      <c r="G964" s="147"/>
      <c r="H964" s="147"/>
      <c r="I964" s="147"/>
      <c r="J964" s="147"/>
      <c r="K964" s="147"/>
      <c r="L964" s="147"/>
      <c r="M964" s="147"/>
      <c r="N964" s="147"/>
      <c r="O964" s="147"/>
      <c r="P964" s="147"/>
      <c r="Q964" s="147"/>
      <c r="R964" s="147"/>
      <c r="S964" s="147"/>
      <c r="T964" s="147"/>
      <c r="U964" s="147"/>
      <c r="V964" s="147"/>
      <c r="W964" s="147"/>
      <c r="X964" s="147"/>
      <c r="Y964" s="147"/>
      <c r="Z964" s="147"/>
      <c r="AA964" s="147"/>
      <c r="AB964" s="147"/>
      <c r="AC964" s="147"/>
      <c r="AD964" s="175"/>
      <c r="AE964" s="175"/>
      <c r="AF964" s="187"/>
      <c r="AG964" s="187"/>
      <c r="AH964" s="187"/>
      <c r="AI964" s="187"/>
      <c r="AJ964" s="187"/>
      <c r="AK964" s="187"/>
      <c r="AL964" s="187"/>
      <c r="AM964" s="187"/>
      <c r="AN964" s="187"/>
      <c r="AO964" s="187"/>
      <c r="AP964" s="187"/>
      <c r="AQ964" s="132"/>
      <c r="AR964" s="56"/>
      <c r="AS964" s="56"/>
      <c r="AT964" s="56"/>
      <c r="AU964" s="56"/>
      <c r="AV964" s="56"/>
      <c r="AW964" s="56"/>
      <c r="AX964" s="56"/>
    </row>
    <row r="965" spans="1:50" ht="93" hidden="1">
      <c r="A965" s="161" t="s">
        <v>297</v>
      </c>
      <c r="B965" s="162" t="s">
        <v>67</v>
      </c>
      <c r="C965" s="142">
        <v>5666</v>
      </c>
      <c r="D965" s="151"/>
      <c r="E965" s="147"/>
      <c r="F965" s="147"/>
      <c r="G965" s="147"/>
      <c r="H965" s="147"/>
      <c r="I965" s="147"/>
      <c r="J965" s="147"/>
      <c r="K965" s="147"/>
      <c r="L965" s="147"/>
      <c r="M965" s="147"/>
      <c r="N965" s="147"/>
      <c r="O965" s="147"/>
      <c r="P965" s="147"/>
      <c r="Q965" s="147"/>
      <c r="R965" s="147"/>
      <c r="S965" s="147"/>
      <c r="T965" s="147"/>
      <c r="U965" s="147"/>
      <c r="V965" s="147"/>
      <c r="W965" s="147"/>
      <c r="X965" s="147"/>
      <c r="Y965" s="147"/>
      <c r="Z965" s="147"/>
      <c r="AA965" s="147"/>
      <c r="AB965" s="147"/>
      <c r="AC965" s="147"/>
      <c r="AD965" s="175"/>
      <c r="AE965" s="175"/>
      <c r="AF965" s="187"/>
      <c r="AG965" s="187"/>
      <c r="AH965" s="187"/>
      <c r="AI965" s="187"/>
      <c r="AJ965" s="187"/>
      <c r="AK965" s="187"/>
      <c r="AL965" s="187"/>
      <c r="AM965" s="187"/>
      <c r="AN965" s="187"/>
      <c r="AO965" s="187"/>
      <c r="AP965" s="187"/>
      <c r="AQ965" s="132"/>
      <c r="AR965" s="56"/>
      <c r="AS965" s="56"/>
      <c r="AT965" s="56"/>
      <c r="AU965" s="56"/>
      <c r="AV965" s="56"/>
      <c r="AW965" s="56"/>
      <c r="AX965" s="56"/>
    </row>
    <row r="966" spans="1:50" ht="186" hidden="1">
      <c r="A966" s="161" t="s">
        <v>298</v>
      </c>
      <c r="B966" s="162" t="s">
        <v>68</v>
      </c>
      <c r="C966" s="142">
        <v>5667</v>
      </c>
      <c r="D966" s="151"/>
      <c r="E966" s="147"/>
      <c r="F966" s="147"/>
      <c r="G966" s="147"/>
      <c r="H966" s="147"/>
      <c r="I966" s="147"/>
      <c r="J966" s="147"/>
      <c r="K966" s="147"/>
      <c r="L966" s="147"/>
      <c r="M966" s="147"/>
      <c r="N966" s="147"/>
      <c r="O966" s="147"/>
      <c r="P966" s="147"/>
      <c r="Q966" s="147"/>
      <c r="R966" s="147"/>
      <c r="S966" s="147"/>
      <c r="T966" s="147"/>
      <c r="U966" s="147"/>
      <c r="V966" s="147"/>
      <c r="W966" s="147"/>
      <c r="X966" s="147"/>
      <c r="Y966" s="147"/>
      <c r="Z966" s="147"/>
      <c r="AA966" s="147"/>
      <c r="AB966" s="147"/>
      <c r="AC966" s="147"/>
      <c r="AD966" s="175"/>
      <c r="AE966" s="175"/>
      <c r="AF966" s="187"/>
      <c r="AG966" s="187"/>
      <c r="AH966" s="187"/>
      <c r="AI966" s="187"/>
      <c r="AJ966" s="187"/>
      <c r="AK966" s="187"/>
      <c r="AL966" s="187"/>
      <c r="AM966" s="187"/>
      <c r="AN966" s="187"/>
      <c r="AO966" s="187"/>
      <c r="AP966" s="187"/>
      <c r="AQ966" s="132"/>
      <c r="AR966" s="56"/>
      <c r="AS966" s="56"/>
      <c r="AT966" s="56"/>
      <c r="AU966" s="56"/>
      <c r="AV966" s="56"/>
      <c r="AW966" s="56"/>
      <c r="AX966" s="56"/>
    </row>
    <row r="967" spans="1:50" ht="162.75" hidden="1">
      <c r="A967" s="161" t="s">
        <v>299</v>
      </c>
      <c r="B967" s="162" t="s">
        <v>69</v>
      </c>
      <c r="C967" s="142">
        <v>5668</v>
      </c>
      <c r="D967" s="151"/>
      <c r="E967" s="147"/>
      <c r="F967" s="147"/>
      <c r="G967" s="147"/>
      <c r="H967" s="147"/>
      <c r="I967" s="147"/>
      <c r="J967" s="147"/>
      <c r="K967" s="147"/>
      <c r="L967" s="147"/>
      <c r="M967" s="147"/>
      <c r="N967" s="147"/>
      <c r="O967" s="147"/>
      <c r="P967" s="147"/>
      <c r="Q967" s="147"/>
      <c r="R967" s="147"/>
      <c r="S967" s="147"/>
      <c r="T967" s="147"/>
      <c r="U967" s="147"/>
      <c r="V967" s="147"/>
      <c r="W967" s="147"/>
      <c r="X967" s="147"/>
      <c r="Y967" s="147"/>
      <c r="Z967" s="147"/>
      <c r="AA967" s="147"/>
      <c r="AB967" s="147"/>
      <c r="AC967" s="147"/>
      <c r="AD967" s="175"/>
      <c r="AE967" s="175"/>
      <c r="AF967" s="187"/>
      <c r="AG967" s="187"/>
      <c r="AH967" s="187"/>
      <c r="AI967" s="187"/>
      <c r="AJ967" s="187"/>
      <c r="AK967" s="187"/>
      <c r="AL967" s="187"/>
      <c r="AM967" s="187"/>
      <c r="AN967" s="187"/>
      <c r="AO967" s="187"/>
      <c r="AP967" s="187"/>
      <c r="AQ967" s="132"/>
      <c r="AR967" s="56"/>
      <c r="AS967" s="56"/>
      <c r="AT967" s="56"/>
      <c r="AU967" s="56"/>
      <c r="AV967" s="56"/>
      <c r="AW967" s="56"/>
      <c r="AX967" s="56"/>
    </row>
    <row r="968" spans="1:50" ht="162.75" hidden="1">
      <c r="A968" s="161" t="s">
        <v>300</v>
      </c>
      <c r="B968" s="162" t="s">
        <v>70</v>
      </c>
      <c r="C968" s="142">
        <v>5669</v>
      </c>
      <c r="D968" s="151"/>
      <c r="E968" s="147"/>
      <c r="F968" s="147"/>
      <c r="G968" s="147"/>
      <c r="H968" s="147"/>
      <c r="I968" s="147"/>
      <c r="J968" s="147"/>
      <c r="K968" s="147"/>
      <c r="L968" s="147"/>
      <c r="M968" s="147"/>
      <c r="N968" s="147"/>
      <c r="O968" s="147"/>
      <c r="P968" s="147"/>
      <c r="Q968" s="147"/>
      <c r="R968" s="147"/>
      <c r="S968" s="147"/>
      <c r="T968" s="147"/>
      <c r="U968" s="147"/>
      <c r="V968" s="147"/>
      <c r="W968" s="147"/>
      <c r="X968" s="147"/>
      <c r="Y968" s="147"/>
      <c r="Z968" s="147"/>
      <c r="AA968" s="147"/>
      <c r="AB968" s="147"/>
      <c r="AC968" s="147"/>
      <c r="AD968" s="175"/>
      <c r="AE968" s="175"/>
      <c r="AF968" s="187"/>
      <c r="AG968" s="187"/>
      <c r="AH968" s="187"/>
      <c r="AI968" s="187"/>
      <c r="AJ968" s="187"/>
      <c r="AK968" s="187"/>
      <c r="AL968" s="187"/>
      <c r="AM968" s="187"/>
      <c r="AN968" s="187"/>
      <c r="AO968" s="187"/>
      <c r="AP968" s="187"/>
      <c r="AQ968" s="132"/>
      <c r="AR968" s="56"/>
      <c r="AS968" s="56"/>
      <c r="AT968" s="56"/>
      <c r="AU968" s="56"/>
      <c r="AV968" s="56"/>
      <c r="AW968" s="56"/>
      <c r="AX968" s="56"/>
    </row>
    <row r="969" spans="1:50" ht="232.5" hidden="1">
      <c r="A969" s="161" t="s">
        <v>301</v>
      </c>
      <c r="B969" s="162" t="s">
        <v>71</v>
      </c>
      <c r="C969" s="142">
        <v>5670</v>
      </c>
      <c r="D969" s="151"/>
      <c r="E969" s="147"/>
      <c r="F969" s="147"/>
      <c r="G969" s="147"/>
      <c r="H969" s="147"/>
      <c r="I969" s="147"/>
      <c r="J969" s="147"/>
      <c r="K969" s="147"/>
      <c r="L969" s="147"/>
      <c r="M969" s="147"/>
      <c r="N969" s="147"/>
      <c r="O969" s="147"/>
      <c r="P969" s="147"/>
      <c r="Q969" s="147"/>
      <c r="R969" s="147"/>
      <c r="S969" s="147"/>
      <c r="T969" s="147"/>
      <c r="U969" s="147"/>
      <c r="V969" s="147"/>
      <c r="W969" s="147"/>
      <c r="X969" s="147"/>
      <c r="Y969" s="147"/>
      <c r="Z969" s="147"/>
      <c r="AA969" s="147"/>
      <c r="AB969" s="147"/>
      <c r="AC969" s="147"/>
      <c r="AD969" s="175"/>
      <c r="AE969" s="175"/>
      <c r="AF969" s="187"/>
      <c r="AG969" s="187"/>
      <c r="AH969" s="187"/>
      <c r="AI969" s="187"/>
      <c r="AJ969" s="187"/>
      <c r="AK969" s="187"/>
      <c r="AL969" s="187"/>
      <c r="AM969" s="187"/>
      <c r="AN969" s="187"/>
      <c r="AO969" s="187"/>
      <c r="AP969" s="187"/>
      <c r="AQ969" s="132"/>
      <c r="AR969" s="56"/>
      <c r="AS969" s="56"/>
      <c r="AT969" s="56"/>
      <c r="AU969" s="56"/>
      <c r="AV969" s="56"/>
      <c r="AW969" s="56"/>
      <c r="AX969" s="56"/>
    </row>
    <row r="970" spans="1:50" ht="409.5" hidden="1">
      <c r="A970" s="161" t="s">
        <v>302</v>
      </c>
      <c r="B970" s="162" t="s">
        <v>73</v>
      </c>
      <c r="C970" s="142">
        <v>5671</v>
      </c>
      <c r="D970" s="151"/>
      <c r="E970" s="147"/>
      <c r="F970" s="147"/>
      <c r="G970" s="147"/>
      <c r="H970" s="147"/>
      <c r="I970" s="147"/>
      <c r="J970" s="147"/>
      <c r="K970" s="147"/>
      <c r="L970" s="147"/>
      <c r="M970" s="147"/>
      <c r="N970" s="147"/>
      <c r="O970" s="147"/>
      <c r="P970" s="147"/>
      <c r="Q970" s="147"/>
      <c r="R970" s="147"/>
      <c r="S970" s="147"/>
      <c r="T970" s="147"/>
      <c r="U970" s="147"/>
      <c r="V970" s="147"/>
      <c r="W970" s="147"/>
      <c r="X970" s="147"/>
      <c r="Y970" s="147"/>
      <c r="Z970" s="147"/>
      <c r="AA970" s="147"/>
      <c r="AB970" s="147"/>
      <c r="AC970" s="147"/>
      <c r="AD970" s="175"/>
      <c r="AE970" s="175"/>
      <c r="AF970" s="187"/>
      <c r="AG970" s="187"/>
      <c r="AH970" s="187"/>
      <c r="AI970" s="187"/>
      <c r="AJ970" s="187"/>
      <c r="AK970" s="187"/>
      <c r="AL970" s="187"/>
      <c r="AM970" s="187"/>
      <c r="AN970" s="187"/>
      <c r="AO970" s="187"/>
      <c r="AP970" s="187"/>
      <c r="AQ970" s="132"/>
      <c r="AR970" s="56"/>
      <c r="AS970" s="56"/>
      <c r="AT970" s="56"/>
      <c r="AU970" s="56"/>
      <c r="AV970" s="56"/>
      <c r="AW970" s="56"/>
      <c r="AX970" s="56"/>
    </row>
    <row r="971" spans="1:50" ht="162.75" hidden="1">
      <c r="A971" s="161" t="s">
        <v>303</v>
      </c>
      <c r="B971" s="162" t="s">
        <v>74</v>
      </c>
      <c r="C971" s="142">
        <v>5672</v>
      </c>
      <c r="D971" s="151"/>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c r="AA971" s="147"/>
      <c r="AB971" s="147"/>
      <c r="AC971" s="147"/>
      <c r="AD971" s="175"/>
      <c r="AE971" s="175"/>
      <c r="AF971" s="187"/>
      <c r="AG971" s="187"/>
      <c r="AH971" s="187"/>
      <c r="AI971" s="187"/>
      <c r="AJ971" s="187"/>
      <c r="AK971" s="187"/>
      <c r="AL971" s="187"/>
      <c r="AM971" s="187"/>
      <c r="AN971" s="187"/>
      <c r="AO971" s="187"/>
      <c r="AP971" s="187"/>
      <c r="AQ971" s="132"/>
      <c r="AR971" s="56"/>
      <c r="AS971" s="56"/>
      <c r="AT971" s="56"/>
      <c r="AU971" s="56"/>
      <c r="AV971" s="56"/>
      <c r="AW971" s="56"/>
      <c r="AX971" s="56"/>
    </row>
    <row r="972" spans="1:50" ht="348.75" hidden="1">
      <c r="A972" s="161" t="s">
        <v>304</v>
      </c>
      <c r="B972" s="162" t="s">
        <v>75</v>
      </c>
      <c r="C972" s="142">
        <v>5673</v>
      </c>
      <c r="D972" s="151"/>
      <c r="E972" s="147"/>
      <c r="F972" s="147"/>
      <c r="G972" s="147"/>
      <c r="H972" s="147"/>
      <c r="I972" s="147"/>
      <c r="J972" s="147"/>
      <c r="K972" s="147"/>
      <c r="L972" s="147"/>
      <c r="M972" s="147"/>
      <c r="N972" s="147"/>
      <c r="O972" s="147"/>
      <c r="P972" s="147"/>
      <c r="Q972" s="147"/>
      <c r="R972" s="147"/>
      <c r="S972" s="147"/>
      <c r="T972" s="147"/>
      <c r="U972" s="147"/>
      <c r="V972" s="147"/>
      <c r="W972" s="147"/>
      <c r="X972" s="147"/>
      <c r="Y972" s="147"/>
      <c r="Z972" s="147"/>
      <c r="AA972" s="147"/>
      <c r="AB972" s="147"/>
      <c r="AC972" s="147"/>
      <c r="AD972" s="175"/>
      <c r="AE972" s="175"/>
      <c r="AF972" s="187"/>
      <c r="AG972" s="187"/>
      <c r="AH972" s="187"/>
      <c r="AI972" s="187"/>
      <c r="AJ972" s="187"/>
      <c r="AK972" s="187"/>
      <c r="AL972" s="187"/>
      <c r="AM972" s="187"/>
      <c r="AN972" s="187"/>
      <c r="AO972" s="187"/>
      <c r="AP972" s="187"/>
      <c r="AQ972" s="132"/>
      <c r="AR972" s="56"/>
      <c r="AS972" s="56"/>
      <c r="AT972" s="56"/>
      <c r="AU972" s="56"/>
      <c r="AV972" s="56"/>
      <c r="AW972" s="56"/>
      <c r="AX972" s="56"/>
    </row>
    <row r="973" spans="1:50" ht="279" hidden="1">
      <c r="A973" s="161" t="s">
        <v>305</v>
      </c>
      <c r="B973" s="162" t="s">
        <v>76</v>
      </c>
      <c r="C973" s="142">
        <v>5674</v>
      </c>
      <c r="D973" s="151"/>
      <c r="E973" s="147"/>
      <c r="F973" s="147"/>
      <c r="G973" s="147"/>
      <c r="H973" s="147"/>
      <c r="I973" s="147"/>
      <c r="J973" s="147"/>
      <c r="K973" s="147"/>
      <c r="L973" s="147"/>
      <c r="M973" s="147"/>
      <c r="N973" s="147"/>
      <c r="O973" s="147"/>
      <c r="P973" s="147"/>
      <c r="Q973" s="147"/>
      <c r="R973" s="147"/>
      <c r="S973" s="147"/>
      <c r="T973" s="147"/>
      <c r="U973" s="147"/>
      <c r="V973" s="147"/>
      <c r="W973" s="147"/>
      <c r="X973" s="147"/>
      <c r="Y973" s="147"/>
      <c r="Z973" s="147"/>
      <c r="AA973" s="147"/>
      <c r="AB973" s="147"/>
      <c r="AC973" s="147"/>
      <c r="AD973" s="175"/>
      <c r="AE973" s="175"/>
      <c r="AF973" s="187"/>
      <c r="AG973" s="187"/>
      <c r="AH973" s="187"/>
      <c r="AI973" s="187"/>
      <c r="AJ973" s="187"/>
      <c r="AK973" s="187"/>
      <c r="AL973" s="187"/>
      <c r="AM973" s="187"/>
      <c r="AN973" s="187"/>
      <c r="AO973" s="187"/>
      <c r="AP973" s="187"/>
      <c r="AQ973" s="132"/>
      <c r="AR973" s="56"/>
      <c r="AS973" s="56"/>
      <c r="AT973" s="56"/>
      <c r="AU973" s="56"/>
      <c r="AV973" s="56"/>
      <c r="AW973" s="56"/>
      <c r="AX973" s="56"/>
    </row>
    <row r="974" spans="1:50" ht="325.5" hidden="1">
      <c r="A974" s="161" t="s">
        <v>306</v>
      </c>
      <c r="B974" s="162" t="s">
        <v>345</v>
      </c>
      <c r="C974" s="142">
        <v>5675</v>
      </c>
      <c r="D974" s="151"/>
      <c r="E974" s="147"/>
      <c r="F974" s="147"/>
      <c r="G974" s="147"/>
      <c r="H974" s="147"/>
      <c r="I974" s="147"/>
      <c r="J974" s="147"/>
      <c r="K974" s="147"/>
      <c r="L974" s="147"/>
      <c r="M974" s="147"/>
      <c r="N974" s="147"/>
      <c r="O974" s="147"/>
      <c r="P974" s="147"/>
      <c r="Q974" s="147"/>
      <c r="R974" s="147"/>
      <c r="S974" s="147"/>
      <c r="T974" s="147"/>
      <c r="U974" s="147"/>
      <c r="V974" s="147"/>
      <c r="W974" s="147"/>
      <c r="X974" s="147"/>
      <c r="Y974" s="147"/>
      <c r="Z974" s="147"/>
      <c r="AA974" s="147"/>
      <c r="AB974" s="147"/>
      <c r="AC974" s="147"/>
      <c r="AD974" s="175"/>
      <c r="AE974" s="175"/>
      <c r="AF974" s="187"/>
      <c r="AG974" s="187"/>
      <c r="AH974" s="187"/>
      <c r="AI974" s="187"/>
      <c r="AJ974" s="187"/>
      <c r="AK974" s="187"/>
      <c r="AL974" s="187"/>
      <c r="AM974" s="187"/>
      <c r="AN974" s="187"/>
      <c r="AO974" s="187"/>
      <c r="AP974" s="187"/>
      <c r="AQ974" s="132"/>
      <c r="AR974" s="56"/>
      <c r="AS974" s="56"/>
      <c r="AT974" s="56"/>
      <c r="AU974" s="56"/>
      <c r="AV974" s="56"/>
      <c r="AW974" s="56"/>
      <c r="AX974" s="56"/>
    </row>
    <row r="975" spans="1:50" ht="372" hidden="1">
      <c r="A975" s="161" t="s">
        <v>307</v>
      </c>
      <c r="B975" s="162" t="s">
        <v>346</v>
      </c>
      <c r="C975" s="142">
        <v>5676</v>
      </c>
      <c r="D975" s="151"/>
      <c r="E975" s="147"/>
      <c r="F975" s="147"/>
      <c r="G975" s="147"/>
      <c r="H975" s="147"/>
      <c r="I975" s="147"/>
      <c r="J975" s="147"/>
      <c r="K975" s="147"/>
      <c r="L975" s="147"/>
      <c r="M975" s="147"/>
      <c r="N975" s="147"/>
      <c r="O975" s="147"/>
      <c r="P975" s="147"/>
      <c r="Q975" s="147"/>
      <c r="R975" s="147"/>
      <c r="S975" s="147"/>
      <c r="T975" s="147"/>
      <c r="U975" s="147"/>
      <c r="V975" s="147"/>
      <c r="W975" s="147"/>
      <c r="X975" s="147"/>
      <c r="Y975" s="147"/>
      <c r="Z975" s="147"/>
      <c r="AA975" s="147"/>
      <c r="AB975" s="147"/>
      <c r="AC975" s="147"/>
      <c r="AD975" s="175"/>
      <c r="AE975" s="175"/>
      <c r="AF975" s="187"/>
      <c r="AG975" s="187"/>
      <c r="AH975" s="187"/>
      <c r="AI975" s="187"/>
      <c r="AJ975" s="187"/>
      <c r="AK975" s="187"/>
      <c r="AL975" s="187"/>
      <c r="AM975" s="187"/>
      <c r="AN975" s="187"/>
      <c r="AO975" s="187"/>
      <c r="AP975" s="187"/>
      <c r="AQ975" s="132"/>
      <c r="AR975" s="56"/>
      <c r="AS975" s="56"/>
      <c r="AT975" s="56"/>
      <c r="AU975" s="56"/>
      <c r="AV975" s="56"/>
      <c r="AW975" s="56"/>
      <c r="AX975" s="56"/>
    </row>
    <row r="976" spans="1:50" ht="409.5" hidden="1">
      <c r="A976" s="161" t="s">
        <v>308</v>
      </c>
      <c r="B976" s="162" t="s">
        <v>347</v>
      </c>
      <c r="C976" s="142">
        <v>5677</v>
      </c>
      <c r="D976" s="151"/>
      <c r="E976" s="147"/>
      <c r="F976" s="147"/>
      <c r="G976" s="147"/>
      <c r="H976" s="147"/>
      <c r="I976" s="147"/>
      <c r="J976" s="147"/>
      <c r="K976" s="147"/>
      <c r="L976" s="147"/>
      <c r="M976" s="147"/>
      <c r="N976" s="147"/>
      <c r="O976" s="147"/>
      <c r="P976" s="147"/>
      <c r="Q976" s="147"/>
      <c r="R976" s="147"/>
      <c r="S976" s="147"/>
      <c r="T976" s="147"/>
      <c r="U976" s="147"/>
      <c r="V976" s="147"/>
      <c r="W976" s="147"/>
      <c r="X976" s="147"/>
      <c r="Y976" s="147"/>
      <c r="Z976" s="147"/>
      <c r="AA976" s="147"/>
      <c r="AB976" s="147"/>
      <c r="AC976" s="147"/>
      <c r="AD976" s="175"/>
      <c r="AE976" s="175"/>
      <c r="AF976" s="187"/>
      <c r="AG976" s="187"/>
      <c r="AH976" s="187"/>
      <c r="AI976" s="187"/>
      <c r="AJ976" s="187"/>
      <c r="AK976" s="187"/>
      <c r="AL976" s="187"/>
      <c r="AM976" s="187"/>
      <c r="AN976" s="187"/>
      <c r="AO976" s="187"/>
      <c r="AP976" s="187"/>
      <c r="AQ976" s="132"/>
      <c r="AR976" s="56"/>
      <c r="AS976" s="56"/>
      <c r="AT976" s="56"/>
      <c r="AU976" s="56"/>
      <c r="AV976" s="56"/>
      <c r="AW976" s="56"/>
      <c r="AX976" s="56"/>
    </row>
    <row r="977" spans="1:50" ht="409.5" hidden="1">
      <c r="A977" s="161" t="s">
        <v>309</v>
      </c>
      <c r="B977" s="162" t="s">
        <v>348</v>
      </c>
      <c r="C977" s="142">
        <v>5678</v>
      </c>
      <c r="D977" s="151"/>
      <c r="E977" s="147"/>
      <c r="F977" s="147"/>
      <c r="G977" s="147"/>
      <c r="H977" s="147"/>
      <c r="I977" s="147"/>
      <c r="J977" s="147"/>
      <c r="K977" s="147"/>
      <c r="L977" s="147"/>
      <c r="M977" s="147"/>
      <c r="N977" s="147"/>
      <c r="O977" s="147"/>
      <c r="P977" s="147"/>
      <c r="Q977" s="147"/>
      <c r="R977" s="147"/>
      <c r="S977" s="147"/>
      <c r="T977" s="147"/>
      <c r="U977" s="147"/>
      <c r="V977" s="147"/>
      <c r="W977" s="147"/>
      <c r="X977" s="147"/>
      <c r="Y977" s="147"/>
      <c r="Z977" s="147"/>
      <c r="AA977" s="147"/>
      <c r="AB977" s="147"/>
      <c r="AC977" s="147"/>
      <c r="AD977" s="175"/>
      <c r="AE977" s="175"/>
      <c r="AF977" s="187"/>
      <c r="AG977" s="187"/>
      <c r="AH977" s="187"/>
      <c r="AI977" s="187"/>
      <c r="AJ977" s="187"/>
      <c r="AK977" s="187"/>
      <c r="AL977" s="187"/>
      <c r="AM977" s="187"/>
      <c r="AN977" s="187"/>
      <c r="AO977" s="187"/>
      <c r="AP977" s="187"/>
      <c r="AQ977" s="132"/>
      <c r="AR977" s="56"/>
      <c r="AS977" s="56"/>
      <c r="AT977" s="56"/>
      <c r="AU977" s="56"/>
      <c r="AV977" s="56"/>
      <c r="AW977" s="56"/>
      <c r="AX977" s="56"/>
    </row>
    <row r="978" spans="1:50" ht="186" hidden="1">
      <c r="A978" s="161" t="s">
        <v>310</v>
      </c>
      <c r="B978" s="162" t="s">
        <v>405</v>
      </c>
      <c r="C978" s="142">
        <v>5679</v>
      </c>
      <c r="D978" s="151"/>
      <c r="E978" s="147"/>
      <c r="F978" s="147"/>
      <c r="G978" s="147"/>
      <c r="H978" s="147"/>
      <c r="I978" s="147"/>
      <c r="J978" s="147"/>
      <c r="K978" s="147"/>
      <c r="L978" s="147"/>
      <c r="M978" s="147"/>
      <c r="N978" s="147"/>
      <c r="O978" s="147"/>
      <c r="P978" s="147"/>
      <c r="Q978" s="147"/>
      <c r="R978" s="147"/>
      <c r="S978" s="147"/>
      <c r="T978" s="147"/>
      <c r="U978" s="147"/>
      <c r="V978" s="147"/>
      <c r="W978" s="147"/>
      <c r="X978" s="147"/>
      <c r="Y978" s="147"/>
      <c r="Z978" s="147"/>
      <c r="AA978" s="147"/>
      <c r="AB978" s="147"/>
      <c r="AC978" s="147"/>
      <c r="AD978" s="175"/>
      <c r="AE978" s="175"/>
      <c r="AF978" s="187"/>
      <c r="AG978" s="187"/>
      <c r="AH978" s="187"/>
      <c r="AI978" s="187"/>
      <c r="AJ978" s="187"/>
      <c r="AK978" s="187"/>
      <c r="AL978" s="187"/>
      <c r="AM978" s="187"/>
      <c r="AN978" s="187"/>
      <c r="AO978" s="187"/>
      <c r="AP978" s="187"/>
      <c r="AQ978" s="132"/>
      <c r="AR978" s="56"/>
      <c r="AS978" s="56"/>
      <c r="AT978" s="56"/>
      <c r="AU978" s="56"/>
      <c r="AV978" s="56"/>
      <c r="AW978" s="56"/>
      <c r="AX978" s="56"/>
    </row>
    <row r="979" spans="1:50" ht="232.5" hidden="1">
      <c r="A979" s="161" t="s">
        <v>311</v>
      </c>
      <c r="B979" s="162" t="s">
        <v>406</v>
      </c>
      <c r="C979" s="142">
        <v>5680</v>
      </c>
      <c r="D979" s="151"/>
      <c r="E979" s="147"/>
      <c r="F979" s="147"/>
      <c r="G979" s="147"/>
      <c r="H979" s="147"/>
      <c r="I979" s="147"/>
      <c r="J979" s="147"/>
      <c r="K979" s="147"/>
      <c r="L979" s="147"/>
      <c r="M979" s="147"/>
      <c r="N979" s="147"/>
      <c r="O979" s="147"/>
      <c r="P979" s="147"/>
      <c r="Q979" s="147"/>
      <c r="R979" s="147"/>
      <c r="S979" s="147"/>
      <c r="T979" s="147"/>
      <c r="U979" s="147"/>
      <c r="V979" s="147"/>
      <c r="W979" s="147"/>
      <c r="X979" s="147"/>
      <c r="Y979" s="147"/>
      <c r="Z979" s="147"/>
      <c r="AA979" s="147"/>
      <c r="AB979" s="147"/>
      <c r="AC979" s="147"/>
      <c r="AD979" s="175"/>
      <c r="AE979" s="175"/>
      <c r="AF979" s="187"/>
      <c r="AG979" s="187"/>
      <c r="AH979" s="187"/>
      <c r="AI979" s="187"/>
      <c r="AJ979" s="187"/>
      <c r="AK979" s="187"/>
      <c r="AL979" s="187"/>
      <c r="AM979" s="187"/>
      <c r="AN979" s="187"/>
      <c r="AO979" s="187"/>
      <c r="AP979" s="187"/>
      <c r="AQ979" s="132"/>
      <c r="AR979" s="56"/>
      <c r="AS979" s="56"/>
      <c r="AT979" s="56"/>
      <c r="AU979" s="56"/>
      <c r="AV979" s="56"/>
      <c r="AW979" s="56"/>
      <c r="AX979" s="56"/>
    </row>
    <row r="980" spans="1:50" ht="279" hidden="1">
      <c r="A980" s="161" t="s">
        <v>312</v>
      </c>
      <c r="B980" s="162" t="s">
        <v>349</v>
      </c>
      <c r="C980" s="142">
        <v>5681</v>
      </c>
      <c r="D980" s="151"/>
      <c r="E980" s="147"/>
      <c r="F980" s="147"/>
      <c r="G980" s="147"/>
      <c r="H980" s="147"/>
      <c r="I980" s="147"/>
      <c r="J980" s="147"/>
      <c r="K980" s="147"/>
      <c r="L980" s="147"/>
      <c r="M980" s="147"/>
      <c r="N980" s="147"/>
      <c r="O980" s="147"/>
      <c r="P980" s="147"/>
      <c r="Q980" s="147"/>
      <c r="R980" s="147"/>
      <c r="S980" s="147"/>
      <c r="T980" s="147"/>
      <c r="U980" s="147"/>
      <c r="V980" s="147"/>
      <c r="W980" s="147"/>
      <c r="X980" s="147"/>
      <c r="Y980" s="147"/>
      <c r="Z980" s="147"/>
      <c r="AA980" s="147"/>
      <c r="AB980" s="147"/>
      <c r="AC980" s="147"/>
      <c r="AD980" s="175"/>
      <c r="AE980" s="175"/>
      <c r="AF980" s="187"/>
      <c r="AG980" s="187"/>
      <c r="AH980" s="187"/>
      <c r="AI980" s="187"/>
      <c r="AJ980" s="187"/>
      <c r="AK980" s="187"/>
      <c r="AL980" s="187"/>
      <c r="AM980" s="187"/>
      <c r="AN980" s="187"/>
      <c r="AO980" s="187"/>
      <c r="AP980" s="187"/>
      <c r="AQ980" s="132"/>
      <c r="AR980" s="56"/>
      <c r="AS980" s="56"/>
      <c r="AT980" s="56"/>
      <c r="AU980" s="56"/>
      <c r="AV980" s="56"/>
      <c r="AW980" s="56"/>
      <c r="AX980" s="56"/>
    </row>
    <row r="981" spans="1:50" ht="409.5" hidden="1">
      <c r="A981" s="161" t="s">
        <v>313</v>
      </c>
      <c r="B981" s="162" t="s">
        <v>1421</v>
      </c>
      <c r="C981" s="142">
        <v>5682</v>
      </c>
      <c r="D981" s="151"/>
      <c r="E981" s="147"/>
      <c r="F981" s="147"/>
      <c r="G981" s="147"/>
      <c r="H981" s="147"/>
      <c r="I981" s="147"/>
      <c r="J981" s="147"/>
      <c r="K981" s="147"/>
      <c r="L981" s="147"/>
      <c r="M981" s="147"/>
      <c r="N981" s="147"/>
      <c r="O981" s="147"/>
      <c r="P981" s="147"/>
      <c r="Q981" s="147"/>
      <c r="R981" s="147"/>
      <c r="S981" s="147"/>
      <c r="T981" s="147"/>
      <c r="U981" s="147"/>
      <c r="V981" s="147"/>
      <c r="W981" s="147"/>
      <c r="X981" s="147"/>
      <c r="Y981" s="147"/>
      <c r="Z981" s="147"/>
      <c r="AA981" s="147"/>
      <c r="AB981" s="147"/>
      <c r="AC981" s="147"/>
      <c r="AD981" s="175"/>
      <c r="AE981" s="175"/>
      <c r="AF981" s="187"/>
      <c r="AG981" s="187"/>
      <c r="AH981" s="187"/>
      <c r="AI981" s="187"/>
      <c r="AJ981" s="187"/>
      <c r="AK981" s="187"/>
      <c r="AL981" s="187"/>
      <c r="AM981" s="187"/>
      <c r="AN981" s="187"/>
      <c r="AO981" s="187"/>
      <c r="AP981" s="187"/>
      <c r="AQ981" s="132"/>
      <c r="AR981" s="56"/>
      <c r="AS981" s="56"/>
      <c r="AT981" s="56"/>
      <c r="AU981" s="56"/>
      <c r="AV981" s="56"/>
      <c r="AW981" s="56"/>
      <c r="AX981" s="56"/>
    </row>
    <row r="982" spans="1:50" ht="232.5" hidden="1">
      <c r="A982" s="161" t="s">
        <v>314</v>
      </c>
      <c r="B982" s="162" t="s">
        <v>41</v>
      </c>
      <c r="C982" s="142">
        <v>5683</v>
      </c>
      <c r="D982" s="151"/>
      <c r="E982" s="147"/>
      <c r="F982" s="147"/>
      <c r="G982" s="147"/>
      <c r="H982" s="147"/>
      <c r="I982" s="147"/>
      <c r="J982" s="147"/>
      <c r="K982" s="147"/>
      <c r="L982" s="147"/>
      <c r="M982" s="147"/>
      <c r="N982" s="147"/>
      <c r="O982" s="147"/>
      <c r="P982" s="147"/>
      <c r="Q982" s="147"/>
      <c r="R982" s="147"/>
      <c r="S982" s="147"/>
      <c r="T982" s="147"/>
      <c r="U982" s="147"/>
      <c r="V982" s="147"/>
      <c r="W982" s="147"/>
      <c r="X982" s="147"/>
      <c r="Y982" s="147"/>
      <c r="Z982" s="147"/>
      <c r="AA982" s="147"/>
      <c r="AB982" s="147"/>
      <c r="AC982" s="147"/>
      <c r="AD982" s="175"/>
      <c r="AE982" s="175"/>
      <c r="AF982" s="187"/>
      <c r="AG982" s="187"/>
      <c r="AH982" s="187"/>
      <c r="AI982" s="187"/>
      <c r="AJ982" s="187"/>
      <c r="AK982" s="187"/>
      <c r="AL982" s="187"/>
      <c r="AM982" s="187"/>
      <c r="AN982" s="187"/>
      <c r="AO982" s="187"/>
      <c r="AP982" s="187"/>
      <c r="AQ982" s="132"/>
      <c r="AR982" s="56"/>
      <c r="AS982" s="56"/>
      <c r="AT982" s="56"/>
      <c r="AU982" s="56"/>
      <c r="AV982" s="56"/>
      <c r="AW982" s="56"/>
      <c r="AX982" s="56"/>
    </row>
    <row r="983" spans="1:50" ht="186" hidden="1">
      <c r="A983" s="161" t="s">
        <v>315</v>
      </c>
      <c r="B983" s="162" t="s">
        <v>42</v>
      </c>
      <c r="C983" s="142">
        <v>5684</v>
      </c>
      <c r="D983" s="151"/>
      <c r="E983" s="147"/>
      <c r="F983" s="147"/>
      <c r="G983" s="147"/>
      <c r="H983" s="147"/>
      <c r="I983" s="147"/>
      <c r="J983" s="147"/>
      <c r="K983" s="147"/>
      <c r="L983" s="147"/>
      <c r="M983" s="147"/>
      <c r="N983" s="147"/>
      <c r="O983" s="147"/>
      <c r="P983" s="147"/>
      <c r="Q983" s="147"/>
      <c r="R983" s="147"/>
      <c r="S983" s="147"/>
      <c r="T983" s="147"/>
      <c r="U983" s="147"/>
      <c r="V983" s="147"/>
      <c r="W983" s="147"/>
      <c r="X983" s="147"/>
      <c r="Y983" s="147"/>
      <c r="Z983" s="147"/>
      <c r="AA983" s="147"/>
      <c r="AB983" s="147"/>
      <c r="AC983" s="147"/>
      <c r="AD983" s="175"/>
      <c r="AE983" s="175"/>
      <c r="AF983" s="187"/>
      <c r="AG983" s="187"/>
      <c r="AH983" s="187"/>
      <c r="AI983" s="187"/>
      <c r="AJ983" s="187"/>
      <c r="AK983" s="187"/>
      <c r="AL983" s="187"/>
      <c r="AM983" s="187"/>
      <c r="AN983" s="187"/>
      <c r="AO983" s="187"/>
      <c r="AP983" s="187"/>
      <c r="AQ983" s="132"/>
      <c r="AR983" s="56"/>
      <c r="AS983" s="56"/>
      <c r="AT983" s="56"/>
      <c r="AU983" s="56"/>
      <c r="AV983" s="56"/>
      <c r="AW983" s="56"/>
      <c r="AX983" s="56"/>
    </row>
    <row r="984" spans="1:50" ht="93" hidden="1">
      <c r="A984" s="161" t="s">
        <v>316</v>
      </c>
      <c r="B984" s="162" t="s">
        <v>43</v>
      </c>
      <c r="C984" s="142">
        <v>5685</v>
      </c>
      <c r="D984" s="151"/>
      <c r="E984" s="147"/>
      <c r="F984" s="147"/>
      <c r="G984" s="147"/>
      <c r="H984" s="147"/>
      <c r="I984" s="147"/>
      <c r="J984" s="147"/>
      <c r="K984" s="147"/>
      <c r="L984" s="147"/>
      <c r="M984" s="147"/>
      <c r="N984" s="147"/>
      <c r="O984" s="147"/>
      <c r="P984" s="147"/>
      <c r="Q984" s="147"/>
      <c r="R984" s="147"/>
      <c r="S984" s="147"/>
      <c r="T984" s="147"/>
      <c r="U984" s="147"/>
      <c r="V984" s="147"/>
      <c r="W984" s="147"/>
      <c r="X984" s="147"/>
      <c r="Y984" s="147"/>
      <c r="Z984" s="147"/>
      <c r="AA984" s="147"/>
      <c r="AB984" s="147"/>
      <c r="AC984" s="147"/>
      <c r="AD984" s="175"/>
      <c r="AE984" s="175"/>
      <c r="AF984" s="187"/>
      <c r="AG984" s="187"/>
      <c r="AH984" s="187"/>
      <c r="AI984" s="187"/>
      <c r="AJ984" s="187"/>
      <c r="AK984" s="187"/>
      <c r="AL984" s="187"/>
      <c r="AM984" s="187"/>
      <c r="AN984" s="187"/>
      <c r="AO984" s="187"/>
      <c r="AP984" s="187"/>
      <c r="AQ984" s="132"/>
      <c r="AR984" s="56"/>
      <c r="AS984" s="56"/>
      <c r="AT984" s="56"/>
      <c r="AU984" s="56"/>
      <c r="AV984" s="56"/>
      <c r="AW984" s="56"/>
      <c r="AX984" s="56"/>
    </row>
    <row r="985" spans="1:50" ht="93" hidden="1">
      <c r="A985" s="161" t="s">
        <v>317</v>
      </c>
      <c r="B985" s="162" t="s">
        <v>543</v>
      </c>
      <c r="C985" s="142">
        <v>5686</v>
      </c>
      <c r="D985" s="151"/>
      <c r="E985" s="147"/>
      <c r="F985" s="147"/>
      <c r="G985" s="147"/>
      <c r="H985" s="147"/>
      <c r="I985" s="147"/>
      <c r="J985" s="147"/>
      <c r="K985" s="147"/>
      <c r="L985" s="147"/>
      <c r="M985" s="147"/>
      <c r="N985" s="147"/>
      <c r="O985" s="147"/>
      <c r="P985" s="147"/>
      <c r="Q985" s="147"/>
      <c r="R985" s="147"/>
      <c r="S985" s="147"/>
      <c r="T985" s="147"/>
      <c r="U985" s="147"/>
      <c r="V985" s="147"/>
      <c r="W985" s="147"/>
      <c r="X985" s="147"/>
      <c r="Y985" s="147"/>
      <c r="Z985" s="147"/>
      <c r="AA985" s="147"/>
      <c r="AB985" s="147"/>
      <c r="AC985" s="147"/>
      <c r="AD985" s="175"/>
      <c r="AE985" s="175"/>
      <c r="AF985" s="187"/>
      <c r="AG985" s="187"/>
      <c r="AH985" s="187"/>
      <c r="AI985" s="187"/>
      <c r="AJ985" s="187"/>
      <c r="AK985" s="187"/>
      <c r="AL985" s="187"/>
      <c r="AM985" s="187"/>
      <c r="AN985" s="187"/>
      <c r="AO985" s="187"/>
      <c r="AP985" s="187"/>
      <c r="AQ985" s="132"/>
      <c r="AR985" s="56"/>
      <c r="AS985" s="56"/>
      <c r="AT985" s="56"/>
      <c r="AU985" s="56"/>
      <c r="AV985" s="56"/>
      <c r="AW985" s="56"/>
      <c r="AX985" s="56"/>
    </row>
    <row r="986" spans="1:50" ht="209.25" hidden="1">
      <c r="A986" s="161" t="s">
        <v>318</v>
      </c>
      <c r="B986" s="162" t="s">
        <v>545</v>
      </c>
      <c r="C986" s="142">
        <v>5687</v>
      </c>
      <c r="D986" s="151"/>
      <c r="E986" s="147"/>
      <c r="F986" s="147"/>
      <c r="G986" s="147"/>
      <c r="H986" s="147"/>
      <c r="I986" s="147"/>
      <c r="J986" s="147"/>
      <c r="K986" s="147"/>
      <c r="L986" s="147"/>
      <c r="M986" s="147"/>
      <c r="N986" s="147"/>
      <c r="O986" s="147"/>
      <c r="P986" s="147"/>
      <c r="Q986" s="147"/>
      <c r="R986" s="147"/>
      <c r="S986" s="147"/>
      <c r="T986" s="147"/>
      <c r="U986" s="147"/>
      <c r="V986" s="147"/>
      <c r="W986" s="147"/>
      <c r="X986" s="147"/>
      <c r="Y986" s="147"/>
      <c r="Z986" s="147"/>
      <c r="AA986" s="147"/>
      <c r="AB986" s="147"/>
      <c r="AC986" s="147"/>
      <c r="AD986" s="175"/>
      <c r="AE986" s="175"/>
      <c r="AF986" s="187"/>
      <c r="AG986" s="187"/>
      <c r="AH986" s="187"/>
      <c r="AI986" s="187"/>
      <c r="AJ986" s="187"/>
      <c r="AK986" s="187"/>
      <c r="AL986" s="187"/>
      <c r="AM986" s="187"/>
      <c r="AN986" s="187"/>
      <c r="AO986" s="187"/>
      <c r="AP986" s="187"/>
      <c r="AQ986" s="132"/>
      <c r="AR986" s="56"/>
      <c r="AS986" s="56"/>
      <c r="AT986" s="56"/>
      <c r="AU986" s="56"/>
      <c r="AV986" s="56"/>
      <c r="AW986" s="56"/>
      <c r="AX986" s="56"/>
    </row>
    <row r="987" spans="1:50" ht="409.5" hidden="1">
      <c r="A987" s="161" t="s">
        <v>319</v>
      </c>
      <c r="B987" s="162" t="s">
        <v>1537</v>
      </c>
      <c r="C987" s="142">
        <v>5688</v>
      </c>
      <c r="D987" s="151"/>
      <c r="E987" s="147"/>
      <c r="F987" s="147"/>
      <c r="G987" s="147"/>
      <c r="H987" s="147"/>
      <c r="I987" s="147"/>
      <c r="J987" s="147"/>
      <c r="K987" s="147"/>
      <c r="L987" s="147"/>
      <c r="M987" s="147"/>
      <c r="N987" s="147"/>
      <c r="O987" s="147"/>
      <c r="P987" s="147"/>
      <c r="Q987" s="147"/>
      <c r="R987" s="147"/>
      <c r="S987" s="147"/>
      <c r="T987" s="147"/>
      <c r="U987" s="147"/>
      <c r="V987" s="147"/>
      <c r="W987" s="147"/>
      <c r="X987" s="147"/>
      <c r="Y987" s="147"/>
      <c r="Z987" s="147"/>
      <c r="AA987" s="147"/>
      <c r="AB987" s="147"/>
      <c r="AC987" s="147"/>
      <c r="AD987" s="175"/>
      <c r="AE987" s="175"/>
      <c r="AF987" s="187"/>
      <c r="AG987" s="187"/>
      <c r="AH987" s="187"/>
      <c r="AI987" s="187"/>
      <c r="AJ987" s="187"/>
      <c r="AK987" s="187"/>
      <c r="AL987" s="187"/>
      <c r="AM987" s="187"/>
      <c r="AN987" s="187"/>
      <c r="AO987" s="187"/>
      <c r="AP987" s="187"/>
      <c r="AQ987" s="132"/>
      <c r="AR987" s="56"/>
      <c r="AS987" s="56"/>
      <c r="AT987" s="56"/>
      <c r="AU987" s="56"/>
      <c r="AV987" s="56"/>
      <c r="AW987" s="56"/>
      <c r="AX987" s="56"/>
    </row>
    <row r="988" spans="1:50" ht="255.75" hidden="1">
      <c r="A988" s="161" t="s">
        <v>320</v>
      </c>
      <c r="B988" s="162" t="s">
        <v>104</v>
      </c>
      <c r="C988" s="142">
        <v>5689</v>
      </c>
      <c r="D988" s="151"/>
      <c r="E988" s="147"/>
      <c r="F988" s="147"/>
      <c r="G988" s="147"/>
      <c r="H988" s="147"/>
      <c r="I988" s="147"/>
      <c r="J988" s="147"/>
      <c r="K988" s="147"/>
      <c r="L988" s="147"/>
      <c r="M988" s="147"/>
      <c r="N988" s="147"/>
      <c r="O988" s="147"/>
      <c r="P988" s="147"/>
      <c r="Q988" s="147"/>
      <c r="R988" s="147"/>
      <c r="S988" s="147"/>
      <c r="T988" s="147"/>
      <c r="U988" s="147"/>
      <c r="V988" s="147"/>
      <c r="W988" s="147"/>
      <c r="X988" s="147"/>
      <c r="Y988" s="147"/>
      <c r="Z988" s="147"/>
      <c r="AA988" s="147"/>
      <c r="AB988" s="147"/>
      <c r="AC988" s="147"/>
      <c r="AD988" s="175"/>
      <c r="AE988" s="175"/>
      <c r="AF988" s="187"/>
      <c r="AG988" s="187"/>
      <c r="AH988" s="187"/>
      <c r="AI988" s="187"/>
      <c r="AJ988" s="187"/>
      <c r="AK988" s="187"/>
      <c r="AL988" s="187"/>
      <c r="AM988" s="187"/>
      <c r="AN988" s="187"/>
      <c r="AO988" s="187"/>
      <c r="AP988" s="187"/>
      <c r="AQ988" s="132"/>
      <c r="AR988" s="56"/>
      <c r="AS988" s="56"/>
      <c r="AT988" s="56"/>
      <c r="AU988" s="56"/>
      <c r="AV988" s="56"/>
      <c r="AW988" s="56"/>
      <c r="AX988" s="56"/>
    </row>
    <row r="989" spans="1:50" ht="232.5" hidden="1">
      <c r="A989" s="161" t="s">
        <v>321</v>
      </c>
      <c r="B989" s="162" t="s">
        <v>407</v>
      </c>
      <c r="C989" s="142">
        <v>5690</v>
      </c>
      <c r="D989" s="151"/>
      <c r="E989" s="147"/>
      <c r="F989" s="147"/>
      <c r="G989" s="147"/>
      <c r="H989" s="147"/>
      <c r="I989" s="147"/>
      <c r="J989" s="147"/>
      <c r="K989" s="147"/>
      <c r="L989" s="147"/>
      <c r="M989" s="147"/>
      <c r="N989" s="147"/>
      <c r="O989" s="147"/>
      <c r="P989" s="147"/>
      <c r="Q989" s="147"/>
      <c r="R989" s="147"/>
      <c r="S989" s="147"/>
      <c r="T989" s="147"/>
      <c r="U989" s="147"/>
      <c r="V989" s="147"/>
      <c r="W989" s="147"/>
      <c r="X989" s="147"/>
      <c r="Y989" s="147"/>
      <c r="Z989" s="147"/>
      <c r="AA989" s="147"/>
      <c r="AB989" s="147"/>
      <c r="AC989" s="147"/>
      <c r="AD989" s="175"/>
      <c r="AE989" s="175"/>
      <c r="AF989" s="187"/>
      <c r="AG989" s="187"/>
      <c r="AH989" s="187"/>
      <c r="AI989" s="187"/>
      <c r="AJ989" s="187"/>
      <c r="AK989" s="187"/>
      <c r="AL989" s="187"/>
      <c r="AM989" s="187"/>
      <c r="AN989" s="187"/>
      <c r="AO989" s="187"/>
      <c r="AP989" s="187"/>
      <c r="AQ989" s="132"/>
      <c r="AR989" s="56"/>
      <c r="AS989" s="56"/>
      <c r="AT989" s="56"/>
      <c r="AU989" s="56"/>
      <c r="AV989" s="56"/>
      <c r="AW989" s="56"/>
      <c r="AX989" s="56"/>
    </row>
    <row r="990" spans="1:50" ht="186" hidden="1">
      <c r="A990" s="161" t="s">
        <v>322</v>
      </c>
      <c r="B990" s="162" t="s">
        <v>44</v>
      </c>
      <c r="C990" s="142">
        <v>5691</v>
      </c>
      <c r="D990" s="151"/>
      <c r="E990" s="147"/>
      <c r="F990" s="147"/>
      <c r="G990" s="147"/>
      <c r="H990" s="147"/>
      <c r="I990" s="147"/>
      <c r="J990" s="147"/>
      <c r="K990" s="147"/>
      <c r="L990" s="147"/>
      <c r="M990" s="147"/>
      <c r="N990" s="147"/>
      <c r="O990" s="147"/>
      <c r="P990" s="147"/>
      <c r="Q990" s="147"/>
      <c r="R990" s="147"/>
      <c r="S990" s="147"/>
      <c r="T990" s="147"/>
      <c r="U990" s="147"/>
      <c r="V990" s="147"/>
      <c r="W990" s="147"/>
      <c r="X990" s="147"/>
      <c r="Y990" s="147"/>
      <c r="Z990" s="147"/>
      <c r="AA990" s="147"/>
      <c r="AB990" s="147"/>
      <c r="AC990" s="147"/>
      <c r="AD990" s="175"/>
      <c r="AE990" s="175"/>
      <c r="AF990" s="187"/>
      <c r="AG990" s="187"/>
      <c r="AH990" s="187"/>
      <c r="AI990" s="187"/>
      <c r="AJ990" s="187"/>
      <c r="AK990" s="187"/>
      <c r="AL990" s="187"/>
      <c r="AM990" s="187"/>
      <c r="AN990" s="187"/>
      <c r="AO990" s="187"/>
      <c r="AP990" s="187"/>
      <c r="AQ990" s="132"/>
      <c r="AR990" s="56"/>
      <c r="AS990" s="56"/>
      <c r="AT990" s="56"/>
      <c r="AU990" s="56"/>
      <c r="AV990" s="56"/>
      <c r="AW990" s="56"/>
      <c r="AX990" s="56"/>
    </row>
    <row r="991" spans="1:50" ht="232.5" hidden="1">
      <c r="A991" s="161" t="s">
        <v>323</v>
      </c>
      <c r="B991" s="162" t="s">
        <v>408</v>
      </c>
      <c r="C991" s="142">
        <v>5692</v>
      </c>
      <c r="D991" s="151"/>
      <c r="E991" s="147"/>
      <c r="F991" s="147"/>
      <c r="G991" s="147"/>
      <c r="H991" s="147"/>
      <c r="I991" s="147"/>
      <c r="J991" s="147"/>
      <c r="K991" s="147"/>
      <c r="L991" s="147"/>
      <c r="M991" s="147"/>
      <c r="N991" s="147"/>
      <c r="O991" s="147"/>
      <c r="P991" s="147"/>
      <c r="Q991" s="147"/>
      <c r="R991" s="147"/>
      <c r="S991" s="147"/>
      <c r="T991" s="147"/>
      <c r="U991" s="147"/>
      <c r="V991" s="147"/>
      <c r="W991" s="147"/>
      <c r="X991" s="147"/>
      <c r="Y991" s="147"/>
      <c r="Z991" s="147"/>
      <c r="AA991" s="147"/>
      <c r="AB991" s="147"/>
      <c r="AC991" s="147"/>
      <c r="AD991" s="175"/>
      <c r="AE991" s="175"/>
      <c r="AF991" s="187"/>
      <c r="AG991" s="187"/>
      <c r="AH991" s="187"/>
      <c r="AI991" s="187"/>
      <c r="AJ991" s="187"/>
      <c r="AK991" s="187"/>
      <c r="AL991" s="187"/>
      <c r="AM991" s="187"/>
      <c r="AN991" s="187"/>
      <c r="AO991" s="187"/>
      <c r="AP991" s="187"/>
      <c r="AQ991" s="132"/>
      <c r="AR991" s="56"/>
      <c r="AS991" s="56"/>
      <c r="AT991" s="56"/>
      <c r="AU991" s="56"/>
      <c r="AV991" s="56"/>
      <c r="AW991" s="56"/>
      <c r="AX991" s="56"/>
    </row>
    <row r="992" spans="1:50" ht="395.25" hidden="1">
      <c r="A992" s="161" t="s">
        <v>154</v>
      </c>
      <c r="B992" s="162" t="s">
        <v>870</v>
      </c>
      <c r="C992" s="142">
        <v>5693</v>
      </c>
      <c r="D992" s="151"/>
      <c r="E992" s="147"/>
      <c r="F992" s="147"/>
      <c r="G992" s="147"/>
      <c r="H992" s="147"/>
      <c r="I992" s="147"/>
      <c r="J992" s="147"/>
      <c r="K992" s="147"/>
      <c r="L992" s="147"/>
      <c r="M992" s="147"/>
      <c r="N992" s="147"/>
      <c r="O992" s="147"/>
      <c r="P992" s="147"/>
      <c r="Q992" s="147"/>
      <c r="R992" s="147"/>
      <c r="S992" s="147"/>
      <c r="T992" s="147"/>
      <c r="U992" s="147"/>
      <c r="V992" s="147"/>
      <c r="W992" s="147"/>
      <c r="X992" s="147"/>
      <c r="Y992" s="147"/>
      <c r="Z992" s="147"/>
      <c r="AA992" s="147"/>
      <c r="AB992" s="147"/>
      <c r="AC992" s="147"/>
      <c r="AD992" s="175"/>
      <c r="AE992" s="175"/>
      <c r="AF992" s="187"/>
      <c r="AG992" s="187"/>
      <c r="AH992" s="187"/>
      <c r="AI992" s="187"/>
      <c r="AJ992" s="187"/>
      <c r="AK992" s="187"/>
      <c r="AL992" s="187"/>
      <c r="AM992" s="187"/>
      <c r="AN992" s="187"/>
      <c r="AO992" s="187"/>
      <c r="AP992" s="187"/>
      <c r="AQ992" s="132"/>
      <c r="AR992" s="56"/>
      <c r="AS992" s="56"/>
      <c r="AT992" s="56"/>
      <c r="AU992" s="56"/>
      <c r="AV992" s="56"/>
      <c r="AW992" s="56"/>
      <c r="AX992" s="56"/>
    </row>
    <row r="993" spans="1:50" ht="186" hidden="1">
      <c r="A993" s="161" t="s">
        <v>155</v>
      </c>
      <c r="B993" s="162" t="s">
        <v>871</v>
      </c>
      <c r="C993" s="142">
        <v>5694</v>
      </c>
      <c r="D993" s="151"/>
      <c r="E993" s="147"/>
      <c r="F993" s="147"/>
      <c r="G993" s="147"/>
      <c r="H993" s="147"/>
      <c r="I993" s="147"/>
      <c r="J993" s="147"/>
      <c r="K993" s="147"/>
      <c r="L993" s="147"/>
      <c r="M993" s="147"/>
      <c r="N993" s="147"/>
      <c r="O993" s="147"/>
      <c r="P993" s="147"/>
      <c r="Q993" s="147"/>
      <c r="R993" s="147"/>
      <c r="S993" s="147"/>
      <c r="T993" s="147"/>
      <c r="U993" s="147"/>
      <c r="V993" s="147"/>
      <c r="W993" s="147"/>
      <c r="X993" s="147"/>
      <c r="Y993" s="147"/>
      <c r="Z993" s="147"/>
      <c r="AA993" s="147"/>
      <c r="AB993" s="147"/>
      <c r="AC993" s="147"/>
      <c r="AD993" s="175"/>
      <c r="AE993" s="175"/>
      <c r="AF993" s="187"/>
      <c r="AG993" s="187"/>
      <c r="AH993" s="187"/>
      <c r="AI993" s="187"/>
      <c r="AJ993" s="187"/>
      <c r="AK993" s="187"/>
      <c r="AL993" s="187"/>
      <c r="AM993" s="187"/>
      <c r="AN993" s="187"/>
      <c r="AO993" s="187"/>
      <c r="AP993" s="187"/>
      <c r="AQ993" s="132"/>
      <c r="AR993" s="56"/>
      <c r="AS993" s="56"/>
      <c r="AT993" s="56"/>
      <c r="AU993" s="56"/>
      <c r="AV993" s="56"/>
      <c r="AW993" s="56"/>
      <c r="AX993" s="56"/>
    </row>
    <row r="994" spans="1:50" ht="348.75" hidden="1">
      <c r="A994" s="161" t="s">
        <v>156</v>
      </c>
      <c r="B994" s="162" t="s">
        <v>409</v>
      </c>
      <c r="C994" s="142">
        <v>5695</v>
      </c>
      <c r="D994" s="151"/>
      <c r="E994" s="147"/>
      <c r="F994" s="147"/>
      <c r="G994" s="147"/>
      <c r="H994" s="147"/>
      <c r="I994" s="147"/>
      <c r="J994" s="147"/>
      <c r="K994" s="147"/>
      <c r="L994" s="147"/>
      <c r="M994" s="147"/>
      <c r="N994" s="147"/>
      <c r="O994" s="147"/>
      <c r="P994" s="147"/>
      <c r="Q994" s="147"/>
      <c r="R994" s="147"/>
      <c r="S994" s="147"/>
      <c r="T994" s="147"/>
      <c r="U994" s="147"/>
      <c r="V994" s="147"/>
      <c r="W994" s="147"/>
      <c r="X994" s="147"/>
      <c r="Y994" s="147"/>
      <c r="Z994" s="147"/>
      <c r="AA994" s="147"/>
      <c r="AB994" s="147"/>
      <c r="AC994" s="147"/>
      <c r="AD994" s="175"/>
      <c r="AE994" s="175"/>
      <c r="AF994" s="187"/>
      <c r="AG994" s="187"/>
      <c r="AH994" s="187"/>
      <c r="AI994" s="187"/>
      <c r="AJ994" s="187"/>
      <c r="AK994" s="187"/>
      <c r="AL994" s="187"/>
      <c r="AM994" s="187"/>
      <c r="AN994" s="187"/>
      <c r="AO994" s="187"/>
      <c r="AP994" s="187"/>
      <c r="AQ994" s="132"/>
      <c r="AR994" s="56"/>
      <c r="AS994" s="56"/>
      <c r="AT994" s="56"/>
      <c r="AU994" s="56"/>
      <c r="AV994" s="56"/>
      <c r="AW994" s="56"/>
      <c r="AX994" s="56"/>
    </row>
    <row r="995" spans="1:50" ht="409.5" hidden="1">
      <c r="A995" s="161" t="s">
        <v>157</v>
      </c>
      <c r="B995" s="162" t="s">
        <v>856</v>
      </c>
      <c r="C995" s="142">
        <v>5696</v>
      </c>
      <c r="D995" s="151"/>
      <c r="E995" s="147"/>
      <c r="F995" s="147"/>
      <c r="G995" s="147"/>
      <c r="H995" s="147"/>
      <c r="I995" s="147"/>
      <c r="J995" s="147"/>
      <c r="K995" s="147"/>
      <c r="L995" s="147"/>
      <c r="M995" s="147"/>
      <c r="N995" s="147"/>
      <c r="O995" s="147"/>
      <c r="P995" s="147"/>
      <c r="Q995" s="147"/>
      <c r="R995" s="147"/>
      <c r="S995" s="147"/>
      <c r="T995" s="147"/>
      <c r="U995" s="147"/>
      <c r="V995" s="147"/>
      <c r="W995" s="147"/>
      <c r="X995" s="147"/>
      <c r="Y995" s="147"/>
      <c r="Z995" s="147"/>
      <c r="AA995" s="147"/>
      <c r="AB995" s="147"/>
      <c r="AC995" s="147"/>
      <c r="AD995" s="175"/>
      <c r="AE995" s="175"/>
      <c r="AF995" s="187"/>
      <c r="AG995" s="187"/>
      <c r="AH995" s="187"/>
      <c r="AI995" s="187"/>
      <c r="AJ995" s="187"/>
      <c r="AK995" s="187"/>
      <c r="AL995" s="187"/>
      <c r="AM995" s="187"/>
      <c r="AN995" s="187"/>
      <c r="AO995" s="187"/>
      <c r="AP995" s="187"/>
      <c r="AQ995" s="132"/>
      <c r="AR995" s="56"/>
      <c r="AS995" s="56"/>
      <c r="AT995" s="56"/>
      <c r="AU995" s="56"/>
      <c r="AV995" s="56"/>
      <c r="AW995" s="56"/>
      <c r="AX995" s="56"/>
    </row>
    <row r="996" spans="1:50" ht="69.75" hidden="1">
      <c r="A996" s="161" t="s">
        <v>857</v>
      </c>
      <c r="B996" s="162" t="s">
        <v>1154</v>
      </c>
      <c r="C996" s="142">
        <v>5697</v>
      </c>
      <c r="D996" s="151"/>
      <c r="E996" s="147"/>
      <c r="F996" s="147"/>
      <c r="G996" s="147"/>
      <c r="H996" s="147"/>
      <c r="I996" s="147"/>
      <c r="J996" s="147"/>
      <c r="K996" s="147"/>
      <c r="L996" s="147"/>
      <c r="M996" s="147"/>
      <c r="N996" s="147"/>
      <c r="O996" s="147"/>
      <c r="P996" s="147"/>
      <c r="Q996" s="147"/>
      <c r="R996" s="147"/>
      <c r="S996" s="147"/>
      <c r="T996" s="147"/>
      <c r="U996" s="147"/>
      <c r="V996" s="147"/>
      <c r="W996" s="147"/>
      <c r="X996" s="147"/>
      <c r="Y996" s="147"/>
      <c r="Z996" s="147"/>
      <c r="AA996" s="147"/>
      <c r="AB996" s="147"/>
      <c r="AC996" s="147"/>
      <c r="AD996" s="175"/>
      <c r="AE996" s="175"/>
      <c r="AF996" s="187"/>
      <c r="AG996" s="187"/>
      <c r="AH996" s="187"/>
      <c r="AI996" s="187"/>
      <c r="AJ996" s="187"/>
      <c r="AK996" s="187"/>
      <c r="AL996" s="187"/>
      <c r="AM996" s="187"/>
      <c r="AN996" s="187"/>
      <c r="AO996" s="187"/>
      <c r="AP996" s="187"/>
      <c r="AQ996" s="132"/>
      <c r="AR996" s="56"/>
      <c r="AS996" s="56"/>
      <c r="AT996" s="56"/>
      <c r="AU996" s="56"/>
      <c r="AV996" s="56"/>
      <c r="AW996" s="56"/>
      <c r="AX996" s="56"/>
    </row>
    <row r="997" spans="1:50" ht="69.75" hidden="1">
      <c r="A997" s="161" t="s">
        <v>858</v>
      </c>
      <c r="B997" s="162" t="s">
        <v>1154</v>
      </c>
      <c r="C997" s="142">
        <v>5698</v>
      </c>
      <c r="D997" s="151"/>
      <c r="E997" s="147"/>
      <c r="F997" s="147"/>
      <c r="G997" s="147"/>
      <c r="H997" s="147"/>
      <c r="I997" s="147"/>
      <c r="J997" s="147"/>
      <c r="K997" s="147"/>
      <c r="L997" s="147"/>
      <c r="M997" s="147"/>
      <c r="N997" s="147"/>
      <c r="O997" s="147"/>
      <c r="P997" s="147"/>
      <c r="Q997" s="147"/>
      <c r="R997" s="147"/>
      <c r="S997" s="147"/>
      <c r="T997" s="147"/>
      <c r="U997" s="147"/>
      <c r="V997" s="147"/>
      <c r="W997" s="147"/>
      <c r="X997" s="147"/>
      <c r="Y997" s="147"/>
      <c r="Z997" s="147"/>
      <c r="AA997" s="147"/>
      <c r="AB997" s="147"/>
      <c r="AC997" s="147"/>
      <c r="AD997" s="175"/>
      <c r="AE997" s="175"/>
      <c r="AF997" s="187"/>
      <c r="AG997" s="187"/>
      <c r="AH997" s="187"/>
      <c r="AI997" s="187"/>
      <c r="AJ997" s="187"/>
      <c r="AK997" s="187"/>
      <c r="AL997" s="187"/>
      <c r="AM997" s="187"/>
      <c r="AN997" s="187"/>
      <c r="AO997" s="187"/>
      <c r="AP997" s="187"/>
      <c r="AQ997" s="132"/>
      <c r="AR997" s="56"/>
      <c r="AS997" s="56"/>
      <c r="AT997" s="56"/>
      <c r="AU997" s="56"/>
      <c r="AV997" s="56"/>
      <c r="AW997" s="56"/>
      <c r="AX997" s="56"/>
    </row>
    <row r="998" spans="1:50" ht="69.75" hidden="1">
      <c r="A998" s="161" t="s">
        <v>859</v>
      </c>
      <c r="B998" s="165" t="s">
        <v>1154</v>
      </c>
      <c r="C998" s="134">
        <v>5699</v>
      </c>
      <c r="D998" s="151"/>
      <c r="E998" s="147"/>
      <c r="F998" s="147"/>
      <c r="G998" s="147"/>
      <c r="H998" s="147"/>
      <c r="I998" s="147"/>
      <c r="J998" s="147"/>
      <c r="K998" s="147"/>
      <c r="L998" s="147"/>
      <c r="M998" s="147"/>
      <c r="N998" s="147"/>
      <c r="O998" s="147"/>
      <c r="P998" s="147"/>
      <c r="Q998" s="147"/>
      <c r="R998" s="147"/>
      <c r="S998" s="147"/>
      <c r="T998" s="147"/>
      <c r="U998" s="147"/>
      <c r="V998" s="147"/>
      <c r="W998" s="147"/>
      <c r="X998" s="147"/>
      <c r="Y998" s="147"/>
      <c r="Z998" s="147"/>
      <c r="AA998" s="147"/>
      <c r="AB998" s="147"/>
      <c r="AC998" s="147"/>
      <c r="AD998" s="175"/>
      <c r="AE998" s="175"/>
      <c r="AF998" s="187"/>
      <c r="AG998" s="187"/>
      <c r="AH998" s="187"/>
      <c r="AI998" s="187"/>
      <c r="AJ998" s="187"/>
      <c r="AK998" s="187"/>
      <c r="AL998" s="187"/>
      <c r="AM998" s="187"/>
      <c r="AN998" s="187"/>
      <c r="AO998" s="187"/>
      <c r="AP998" s="187"/>
      <c r="AQ998" s="132"/>
      <c r="AR998" s="56"/>
      <c r="AS998" s="56"/>
      <c r="AT998" s="56"/>
      <c r="AU998" s="56"/>
      <c r="AV998" s="56"/>
      <c r="AW998" s="56"/>
      <c r="AX998" s="56"/>
    </row>
    <row r="999" spans="1:50" ht="116.25">
      <c r="A999" s="163" t="s">
        <v>324</v>
      </c>
      <c r="B999" s="164" t="s">
        <v>860</v>
      </c>
      <c r="C999" s="137">
        <v>5700</v>
      </c>
      <c r="D999" s="138" t="s">
        <v>1693</v>
      </c>
      <c r="E999" s="139" t="s">
        <v>1693</v>
      </c>
      <c r="F999" s="139" t="s">
        <v>1693</v>
      </c>
      <c r="G999" s="139" t="s">
        <v>1693</v>
      </c>
      <c r="H999" s="139" t="s">
        <v>1693</v>
      </c>
      <c r="I999" s="139" t="s">
        <v>1693</v>
      </c>
      <c r="J999" s="139" t="s">
        <v>1693</v>
      </c>
      <c r="K999" s="139" t="s">
        <v>1693</v>
      </c>
      <c r="L999" s="139" t="s">
        <v>1693</v>
      </c>
      <c r="M999" s="139" t="s">
        <v>1693</v>
      </c>
      <c r="N999" s="139" t="s">
        <v>1693</v>
      </c>
      <c r="O999" s="139" t="s">
        <v>1693</v>
      </c>
      <c r="P999" s="139" t="s">
        <v>1693</v>
      </c>
      <c r="Q999" s="139" t="s">
        <v>1693</v>
      </c>
      <c r="R999" s="139" t="s">
        <v>1693</v>
      </c>
      <c r="S999" s="139" t="s">
        <v>1693</v>
      </c>
      <c r="T999" s="139" t="s">
        <v>1693</v>
      </c>
      <c r="U999" s="139" t="s">
        <v>1693</v>
      </c>
      <c r="V999" s="139" t="s">
        <v>1693</v>
      </c>
      <c r="W999" s="139" t="s">
        <v>1693</v>
      </c>
      <c r="X999" s="139" t="s">
        <v>1693</v>
      </c>
      <c r="Y999" s="139" t="s">
        <v>1693</v>
      </c>
      <c r="Z999" s="139" t="s">
        <v>1693</v>
      </c>
      <c r="AA999" s="139" t="s">
        <v>1693</v>
      </c>
      <c r="AB999" s="139" t="s">
        <v>1693</v>
      </c>
      <c r="AC999" s="139" t="s">
        <v>1693</v>
      </c>
      <c r="AD999" s="180" t="s">
        <v>1693</v>
      </c>
      <c r="AE999" s="180" t="s">
        <v>1693</v>
      </c>
      <c r="AF999" s="181">
        <f>SUM(AF1000:AF1003)</f>
        <v>0</v>
      </c>
      <c r="AG999" s="181">
        <f aca="true" t="shared" si="244" ref="AG999:AX999">SUM(AG1000:AG1003)</f>
        <v>0</v>
      </c>
      <c r="AH999" s="181">
        <f t="shared" si="244"/>
        <v>0</v>
      </c>
      <c r="AI999" s="181">
        <f t="shared" si="244"/>
        <v>0</v>
      </c>
      <c r="AJ999" s="181">
        <f t="shared" si="244"/>
        <v>0</v>
      </c>
      <c r="AK999" s="181">
        <f t="shared" si="244"/>
        <v>0</v>
      </c>
      <c r="AL999" s="181">
        <f t="shared" si="244"/>
        <v>0</v>
      </c>
      <c r="AM999" s="181">
        <f t="shared" si="244"/>
        <v>0</v>
      </c>
      <c r="AN999" s="181">
        <f t="shared" si="244"/>
        <v>0</v>
      </c>
      <c r="AO999" s="181">
        <f t="shared" si="244"/>
        <v>0</v>
      </c>
      <c r="AP999" s="181">
        <f t="shared" si="244"/>
        <v>0</v>
      </c>
      <c r="AQ999" s="129">
        <f t="shared" si="244"/>
        <v>0</v>
      </c>
      <c r="AR999" s="83">
        <f t="shared" si="244"/>
        <v>0</v>
      </c>
      <c r="AS999" s="83">
        <f t="shared" si="244"/>
        <v>0</v>
      </c>
      <c r="AT999" s="83">
        <f t="shared" si="244"/>
        <v>0</v>
      </c>
      <c r="AU999" s="83">
        <f t="shared" si="244"/>
        <v>0</v>
      </c>
      <c r="AV999" s="83">
        <f t="shared" si="244"/>
        <v>0</v>
      </c>
      <c r="AW999" s="83">
        <f t="shared" si="244"/>
        <v>0</v>
      </c>
      <c r="AX999" s="83">
        <f t="shared" si="244"/>
        <v>0</v>
      </c>
    </row>
    <row r="1000" spans="1:50" ht="69.75" hidden="1">
      <c r="A1000" s="161" t="s">
        <v>325</v>
      </c>
      <c r="B1000" s="162" t="s">
        <v>1154</v>
      </c>
      <c r="C1000" s="142">
        <v>5701</v>
      </c>
      <c r="D1000" s="143"/>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44"/>
      <c r="AD1000" s="179"/>
      <c r="AE1000" s="179"/>
      <c r="AF1000" s="177"/>
      <c r="AG1000" s="177"/>
      <c r="AH1000" s="177"/>
      <c r="AI1000" s="177"/>
      <c r="AJ1000" s="177"/>
      <c r="AK1000" s="177"/>
      <c r="AL1000" s="177"/>
      <c r="AM1000" s="177"/>
      <c r="AN1000" s="177"/>
      <c r="AO1000" s="177"/>
      <c r="AP1000" s="177"/>
      <c r="AQ1000" s="127"/>
      <c r="AR1000" s="34"/>
      <c r="AS1000" s="34"/>
      <c r="AT1000" s="34"/>
      <c r="AU1000" s="34"/>
      <c r="AV1000" s="34"/>
      <c r="AW1000" s="34"/>
      <c r="AX1000" s="34"/>
    </row>
    <row r="1001" spans="1:50" ht="69.75" hidden="1">
      <c r="A1001" s="161" t="s">
        <v>326</v>
      </c>
      <c r="B1001" s="162" t="s">
        <v>1154</v>
      </c>
      <c r="C1001" s="142">
        <v>5702</v>
      </c>
      <c r="D1001" s="143"/>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c r="AA1001" s="144"/>
      <c r="AB1001" s="144"/>
      <c r="AC1001" s="144"/>
      <c r="AD1001" s="179"/>
      <c r="AE1001" s="179"/>
      <c r="AF1001" s="177"/>
      <c r="AG1001" s="177"/>
      <c r="AH1001" s="177"/>
      <c r="AI1001" s="177"/>
      <c r="AJ1001" s="177"/>
      <c r="AK1001" s="177"/>
      <c r="AL1001" s="177"/>
      <c r="AM1001" s="177"/>
      <c r="AN1001" s="177"/>
      <c r="AO1001" s="177"/>
      <c r="AP1001" s="177"/>
      <c r="AQ1001" s="127"/>
      <c r="AR1001" s="34"/>
      <c r="AS1001" s="34"/>
      <c r="AT1001" s="34"/>
      <c r="AU1001" s="34"/>
      <c r="AV1001" s="34"/>
      <c r="AW1001" s="34"/>
      <c r="AX1001" s="34"/>
    </row>
    <row r="1002" spans="1:50" ht="30" hidden="1">
      <c r="A1002" s="161" t="s">
        <v>1154</v>
      </c>
      <c r="B1002" s="162" t="s">
        <v>1154</v>
      </c>
      <c r="C1002" s="142" t="s">
        <v>1154</v>
      </c>
      <c r="D1002" s="143"/>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c r="AA1002" s="144"/>
      <c r="AB1002" s="144"/>
      <c r="AC1002" s="144"/>
      <c r="AD1002" s="179"/>
      <c r="AE1002" s="179"/>
      <c r="AF1002" s="177"/>
      <c r="AG1002" s="177"/>
      <c r="AH1002" s="177"/>
      <c r="AI1002" s="177"/>
      <c r="AJ1002" s="177"/>
      <c r="AK1002" s="177"/>
      <c r="AL1002" s="177"/>
      <c r="AM1002" s="177"/>
      <c r="AN1002" s="177"/>
      <c r="AO1002" s="177"/>
      <c r="AP1002" s="177"/>
      <c r="AQ1002" s="127"/>
      <c r="AR1002" s="34"/>
      <c r="AS1002" s="34"/>
      <c r="AT1002" s="34"/>
      <c r="AU1002" s="34"/>
      <c r="AV1002" s="34"/>
      <c r="AW1002" s="34"/>
      <c r="AX1002" s="34"/>
    </row>
    <row r="1003" spans="1:50" ht="30" hidden="1">
      <c r="A1003" s="161" t="s">
        <v>327</v>
      </c>
      <c r="B1003" s="162" t="s">
        <v>1154</v>
      </c>
      <c r="C1003" s="142">
        <v>5799</v>
      </c>
      <c r="D1003" s="143"/>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44"/>
      <c r="AD1003" s="179"/>
      <c r="AE1003" s="179"/>
      <c r="AF1003" s="177"/>
      <c r="AG1003" s="177"/>
      <c r="AH1003" s="177"/>
      <c r="AI1003" s="177"/>
      <c r="AJ1003" s="177"/>
      <c r="AK1003" s="177"/>
      <c r="AL1003" s="177"/>
      <c r="AM1003" s="177"/>
      <c r="AN1003" s="177"/>
      <c r="AO1003" s="177"/>
      <c r="AP1003" s="177"/>
      <c r="AQ1003" s="127"/>
      <c r="AR1003" s="34"/>
      <c r="AS1003" s="34"/>
      <c r="AT1003" s="34"/>
      <c r="AU1003" s="34"/>
      <c r="AV1003" s="34"/>
      <c r="AW1003" s="34"/>
      <c r="AX1003" s="34"/>
    </row>
    <row r="1004" spans="1:50" ht="274.5" customHeight="1">
      <c r="A1004" s="163" t="s">
        <v>328</v>
      </c>
      <c r="B1004" s="164" t="s">
        <v>861</v>
      </c>
      <c r="C1004" s="137">
        <v>5800</v>
      </c>
      <c r="D1004" s="138" t="s">
        <v>1693</v>
      </c>
      <c r="E1004" s="139" t="s">
        <v>1693</v>
      </c>
      <c r="F1004" s="139" t="s">
        <v>1693</v>
      </c>
      <c r="G1004" s="139" t="s">
        <v>1693</v>
      </c>
      <c r="H1004" s="139" t="s">
        <v>1693</v>
      </c>
      <c r="I1004" s="139" t="s">
        <v>1693</v>
      </c>
      <c r="J1004" s="139" t="s">
        <v>1693</v>
      </c>
      <c r="K1004" s="139" t="s">
        <v>1693</v>
      </c>
      <c r="L1004" s="139" t="s">
        <v>1693</v>
      </c>
      <c r="M1004" s="139" t="s">
        <v>1693</v>
      </c>
      <c r="N1004" s="139" t="s">
        <v>1693</v>
      </c>
      <c r="O1004" s="139" t="s">
        <v>1693</v>
      </c>
      <c r="P1004" s="139" t="s">
        <v>1693</v>
      </c>
      <c r="Q1004" s="139" t="s">
        <v>1693</v>
      </c>
      <c r="R1004" s="139" t="s">
        <v>1693</v>
      </c>
      <c r="S1004" s="139" t="s">
        <v>1693</v>
      </c>
      <c r="T1004" s="139" t="s">
        <v>1693</v>
      </c>
      <c r="U1004" s="139" t="s">
        <v>1693</v>
      </c>
      <c r="V1004" s="139" t="s">
        <v>1693</v>
      </c>
      <c r="W1004" s="139" t="s">
        <v>1693</v>
      </c>
      <c r="X1004" s="139" t="s">
        <v>1693</v>
      </c>
      <c r="Y1004" s="139" t="s">
        <v>1693</v>
      </c>
      <c r="Z1004" s="139" t="s">
        <v>1693</v>
      </c>
      <c r="AA1004" s="139" t="s">
        <v>1693</v>
      </c>
      <c r="AB1004" s="139" t="s">
        <v>1693</v>
      </c>
      <c r="AC1004" s="139" t="s">
        <v>1693</v>
      </c>
      <c r="AD1004" s="180" t="s">
        <v>1693</v>
      </c>
      <c r="AE1004" s="180" t="s">
        <v>1693</v>
      </c>
      <c r="AF1004" s="181">
        <f>AF1005+AF1006</f>
        <v>1166.8</v>
      </c>
      <c r="AG1004" s="181">
        <f aca="true" t="shared" si="245" ref="AG1004:AX1004">AG1005+AG1006</f>
        <v>1166.8</v>
      </c>
      <c r="AH1004" s="181">
        <f t="shared" si="245"/>
        <v>1738.8</v>
      </c>
      <c r="AI1004" s="181">
        <f t="shared" si="245"/>
        <v>1461.7</v>
      </c>
      <c r="AJ1004" s="181">
        <f t="shared" si="245"/>
        <v>1461.7</v>
      </c>
      <c r="AK1004" s="181">
        <f t="shared" si="245"/>
        <v>1461.7</v>
      </c>
      <c r="AL1004" s="181">
        <f t="shared" si="245"/>
        <v>1166.8</v>
      </c>
      <c r="AM1004" s="181">
        <f t="shared" si="245"/>
        <v>1166.8</v>
      </c>
      <c r="AN1004" s="181">
        <f t="shared" si="245"/>
        <v>1738.8</v>
      </c>
      <c r="AO1004" s="181">
        <f t="shared" si="245"/>
        <v>1461.7</v>
      </c>
      <c r="AP1004" s="181">
        <f t="shared" si="245"/>
        <v>1461.7</v>
      </c>
      <c r="AQ1004" s="129">
        <f t="shared" si="245"/>
        <v>1461.7</v>
      </c>
      <c r="AR1004" s="83">
        <f t="shared" si="245"/>
        <v>1166.8</v>
      </c>
      <c r="AS1004" s="83">
        <f t="shared" si="245"/>
        <v>1738.8</v>
      </c>
      <c r="AT1004" s="83">
        <f t="shared" si="245"/>
        <v>1461.7</v>
      </c>
      <c r="AU1004" s="83">
        <f t="shared" si="245"/>
        <v>1166.8</v>
      </c>
      <c r="AV1004" s="83">
        <f t="shared" si="245"/>
        <v>1738.8</v>
      </c>
      <c r="AW1004" s="83">
        <f t="shared" si="245"/>
        <v>1461.7</v>
      </c>
      <c r="AX1004" s="83">
        <f t="shared" si="245"/>
        <v>0</v>
      </c>
    </row>
    <row r="1005" spans="1:50" ht="69.75">
      <c r="A1005" s="167" t="s">
        <v>329</v>
      </c>
      <c r="B1005" s="168" t="s">
        <v>862</v>
      </c>
      <c r="C1005" s="152">
        <v>5801</v>
      </c>
      <c r="D1005" s="151"/>
      <c r="E1005" s="147"/>
      <c r="F1005" s="147"/>
      <c r="G1005" s="147"/>
      <c r="H1005" s="147"/>
      <c r="I1005" s="147"/>
      <c r="J1005" s="147"/>
      <c r="K1005" s="147"/>
      <c r="L1005" s="147"/>
      <c r="M1005" s="147"/>
      <c r="N1005" s="147"/>
      <c r="O1005" s="147"/>
      <c r="P1005" s="147"/>
      <c r="Q1005" s="147"/>
      <c r="R1005" s="147"/>
      <c r="S1005" s="147"/>
      <c r="T1005" s="147"/>
      <c r="U1005" s="147"/>
      <c r="V1005" s="147"/>
      <c r="W1005" s="147"/>
      <c r="X1005" s="147"/>
      <c r="Y1005" s="147"/>
      <c r="Z1005" s="147"/>
      <c r="AA1005" s="147"/>
      <c r="AB1005" s="147"/>
      <c r="AC1005" s="147"/>
      <c r="AD1005" s="175"/>
      <c r="AE1005" s="175"/>
      <c r="AF1005" s="177"/>
      <c r="AG1005" s="177"/>
      <c r="AH1005" s="177"/>
      <c r="AI1005" s="177"/>
      <c r="AJ1005" s="177"/>
      <c r="AK1005" s="178">
        <f>AJ1005</f>
        <v>0</v>
      </c>
      <c r="AL1005" s="177"/>
      <c r="AM1005" s="177"/>
      <c r="AN1005" s="177"/>
      <c r="AO1005" s="177"/>
      <c r="AP1005" s="177"/>
      <c r="AQ1005" s="128">
        <f>AP1005</f>
        <v>0</v>
      </c>
      <c r="AR1005" s="78">
        <f>AG1005</f>
        <v>0</v>
      </c>
      <c r="AS1005" s="78">
        <f>AH1005</f>
        <v>0</v>
      </c>
      <c r="AT1005" s="78">
        <f>AI1005</f>
        <v>0</v>
      </c>
      <c r="AU1005" s="78">
        <f>AM1005</f>
        <v>0</v>
      </c>
      <c r="AV1005" s="78">
        <f>AN1005</f>
        <v>0</v>
      </c>
      <c r="AW1005" s="78">
        <f>AO1005</f>
        <v>0</v>
      </c>
      <c r="AX1005" s="104">
        <f>IF(AW1005&gt;0,"нормативный и плановый",0)</f>
        <v>0</v>
      </c>
    </row>
    <row r="1006" spans="1:50" ht="69.75">
      <c r="A1006" s="163" t="s">
        <v>330</v>
      </c>
      <c r="B1006" s="164" t="s">
        <v>1303</v>
      </c>
      <c r="C1006" s="137">
        <v>5900</v>
      </c>
      <c r="D1006" s="138" t="s">
        <v>1693</v>
      </c>
      <c r="E1006" s="139" t="s">
        <v>1693</v>
      </c>
      <c r="F1006" s="139" t="s">
        <v>1693</v>
      </c>
      <c r="G1006" s="139" t="s">
        <v>1693</v>
      </c>
      <c r="H1006" s="139" t="s">
        <v>1693</v>
      </c>
      <c r="I1006" s="139" t="s">
        <v>1693</v>
      </c>
      <c r="J1006" s="139" t="s">
        <v>1693</v>
      </c>
      <c r="K1006" s="139" t="s">
        <v>1693</v>
      </c>
      <c r="L1006" s="139" t="s">
        <v>1693</v>
      </c>
      <c r="M1006" s="139" t="s">
        <v>1693</v>
      </c>
      <c r="N1006" s="139" t="s">
        <v>1693</v>
      </c>
      <c r="O1006" s="139" t="s">
        <v>1693</v>
      </c>
      <c r="P1006" s="139" t="s">
        <v>1693</v>
      </c>
      <c r="Q1006" s="139" t="s">
        <v>1693</v>
      </c>
      <c r="R1006" s="139" t="s">
        <v>1693</v>
      </c>
      <c r="S1006" s="139" t="s">
        <v>1693</v>
      </c>
      <c r="T1006" s="139" t="s">
        <v>1693</v>
      </c>
      <c r="U1006" s="139" t="s">
        <v>1693</v>
      </c>
      <c r="V1006" s="139" t="s">
        <v>1693</v>
      </c>
      <c r="W1006" s="139" t="s">
        <v>1693</v>
      </c>
      <c r="X1006" s="139" t="s">
        <v>1693</v>
      </c>
      <c r="Y1006" s="139" t="s">
        <v>1693</v>
      </c>
      <c r="Z1006" s="139" t="s">
        <v>1693</v>
      </c>
      <c r="AA1006" s="139" t="s">
        <v>1693</v>
      </c>
      <c r="AB1006" s="139" t="s">
        <v>1693</v>
      </c>
      <c r="AC1006" s="139" t="s">
        <v>1693</v>
      </c>
      <c r="AD1006" s="180" t="s">
        <v>1693</v>
      </c>
      <c r="AE1006" s="180" t="s">
        <v>1693</v>
      </c>
      <c r="AF1006" s="181">
        <f>AF1007+AF1013</f>
        <v>1166.8</v>
      </c>
      <c r="AG1006" s="181">
        <f aca="true" t="shared" si="246" ref="AG1006:AX1006">AG1007+AG1013</f>
        <v>1166.8</v>
      </c>
      <c r="AH1006" s="181">
        <f t="shared" si="246"/>
        <v>1738.8</v>
      </c>
      <c r="AI1006" s="181">
        <f t="shared" si="246"/>
        <v>1461.7</v>
      </c>
      <c r="AJ1006" s="181">
        <f t="shared" si="246"/>
        <v>1461.7</v>
      </c>
      <c r="AK1006" s="181">
        <f t="shared" si="246"/>
        <v>1461.7</v>
      </c>
      <c r="AL1006" s="181">
        <f t="shared" si="246"/>
        <v>1166.8</v>
      </c>
      <c r="AM1006" s="181">
        <f t="shared" si="246"/>
        <v>1166.8</v>
      </c>
      <c r="AN1006" s="181">
        <f t="shared" si="246"/>
        <v>1738.8</v>
      </c>
      <c r="AO1006" s="181">
        <f t="shared" si="246"/>
        <v>1461.7</v>
      </c>
      <c r="AP1006" s="181">
        <f t="shared" si="246"/>
        <v>1461.7</v>
      </c>
      <c r="AQ1006" s="129">
        <f t="shared" si="246"/>
        <v>1461.7</v>
      </c>
      <c r="AR1006" s="83">
        <f t="shared" si="246"/>
        <v>1166.8</v>
      </c>
      <c r="AS1006" s="83">
        <f t="shared" si="246"/>
        <v>1738.8</v>
      </c>
      <c r="AT1006" s="83">
        <f t="shared" si="246"/>
        <v>1461.7</v>
      </c>
      <c r="AU1006" s="83">
        <f t="shared" si="246"/>
        <v>1166.8</v>
      </c>
      <c r="AV1006" s="83">
        <f t="shared" si="246"/>
        <v>1738.8</v>
      </c>
      <c r="AW1006" s="83">
        <f t="shared" si="246"/>
        <v>1461.7</v>
      </c>
      <c r="AX1006" s="83">
        <f t="shared" si="246"/>
        <v>0</v>
      </c>
    </row>
    <row r="1007" spans="1:50" ht="255.75">
      <c r="A1007" s="163" t="s">
        <v>331</v>
      </c>
      <c r="B1007" s="164" t="s">
        <v>863</v>
      </c>
      <c r="C1007" s="137">
        <v>5901</v>
      </c>
      <c r="D1007" s="138" t="s">
        <v>1693</v>
      </c>
      <c r="E1007" s="139" t="s">
        <v>1693</v>
      </c>
      <c r="F1007" s="139" t="s">
        <v>1693</v>
      </c>
      <c r="G1007" s="139" t="s">
        <v>1693</v>
      </c>
      <c r="H1007" s="139" t="s">
        <v>1693</v>
      </c>
      <c r="I1007" s="139" t="s">
        <v>1693</v>
      </c>
      <c r="J1007" s="139" t="s">
        <v>1693</v>
      </c>
      <c r="K1007" s="139" t="s">
        <v>1693</v>
      </c>
      <c r="L1007" s="139" t="s">
        <v>1693</v>
      </c>
      <c r="M1007" s="139" t="s">
        <v>1693</v>
      </c>
      <c r="N1007" s="139" t="s">
        <v>1693</v>
      </c>
      <c r="O1007" s="139" t="s">
        <v>1693</v>
      </c>
      <c r="P1007" s="139" t="s">
        <v>1693</v>
      </c>
      <c r="Q1007" s="139" t="s">
        <v>1693</v>
      </c>
      <c r="R1007" s="139" t="s">
        <v>1693</v>
      </c>
      <c r="S1007" s="139" t="s">
        <v>1693</v>
      </c>
      <c r="T1007" s="139" t="s">
        <v>1693</v>
      </c>
      <c r="U1007" s="139" t="s">
        <v>1693</v>
      </c>
      <c r="V1007" s="139" t="s">
        <v>1693</v>
      </c>
      <c r="W1007" s="139" t="s">
        <v>1693</v>
      </c>
      <c r="X1007" s="139" t="s">
        <v>1693</v>
      </c>
      <c r="Y1007" s="139" t="s">
        <v>1693</v>
      </c>
      <c r="Z1007" s="139" t="s">
        <v>1693</v>
      </c>
      <c r="AA1007" s="139" t="s">
        <v>1693</v>
      </c>
      <c r="AB1007" s="139" t="s">
        <v>1693</v>
      </c>
      <c r="AC1007" s="139" t="s">
        <v>1693</v>
      </c>
      <c r="AD1007" s="180" t="s">
        <v>1693</v>
      </c>
      <c r="AE1007" s="180" t="s">
        <v>1693</v>
      </c>
      <c r="AF1007" s="181">
        <f>SUM(AF1008:AF1012)</f>
        <v>1166.8</v>
      </c>
      <c r="AG1007" s="181">
        <f aca="true" t="shared" si="247" ref="AG1007:AX1007">SUM(AG1008:AG1012)</f>
        <v>1166.8</v>
      </c>
      <c r="AH1007" s="181">
        <f t="shared" si="247"/>
        <v>1738.8</v>
      </c>
      <c r="AI1007" s="181">
        <f t="shared" si="247"/>
        <v>1461.7</v>
      </c>
      <c r="AJ1007" s="181">
        <f t="shared" si="247"/>
        <v>1461.7</v>
      </c>
      <c r="AK1007" s="181">
        <f t="shared" si="247"/>
        <v>1461.7</v>
      </c>
      <c r="AL1007" s="181">
        <f t="shared" si="247"/>
        <v>1166.8</v>
      </c>
      <c r="AM1007" s="181">
        <f t="shared" si="247"/>
        <v>1166.8</v>
      </c>
      <c r="AN1007" s="181">
        <f t="shared" si="247"/>
        <v>1738.8</v>
      </c>
      <c r="AO1007" s="181">
        <f t="shared" si="247"/>
        <v>1461.7</v>
      </c>
      <c r="AP1007" s="181">
        <f t="shared" si="247"/>
        <v>1461.7</v>
      </c>
      <c r="AQ1007" s="129">
        <f t="shared" si="247"/>
        <v>1461.7</v>
      </c>
      <c r="AR1007" s="83">
        <f t="shared" si="247"/>
        <v>1166.8</v>
      </c>
      <c r="AS1007" s="83">
        <f t="shared" si="247"/>
        <v>1738.8</v>
      </c>
      <c r="AT1007" s="83">
        <f t="shared" si="247"/>
        <v>1461.7</v>
      </c>
      <c r="AU1007" s="83">
        <f t="shared" si="247"/>
        <v>1166.8</v>
      </c>
      <c r="AV1007" s="83">
        <f t="shared" si="247"/>
        <v>1738.8</v>
      </c>
      <c r="AW1007" s="83">
        <f t="shared" si="247"/>
        <v>1461.7</v>
      </c>
      <c r="AX1007" s="83">
        <f t="shared" si="247"/>
        <v>0</v>
      </c>
    </row>
    <row r="1008" spans="1:50" ht="409.5">
      <c r="A1008" s="161" t="s">
        <v>332</v>
      </c>
      <c r="B1008" s="169" t="s">
        <v>139</v>
      </c>
      <c r="C1008" s="153">
        <v>5902</v>
      </c>
      <c r="D1008" s="145" t="s">
        <v>645</v>
      </c>
      <c r="E1008" s="146" t="s">
        <v>646</v>
      </c>
      <c r="F1008" s="146" t="s">
        <v>611</v>
      </c>
      <c r="G1008" s="144"/>
      <c r="H1008" s="144"/>
      <c r="I1008" s="144"/>
      <c r="J1008" s="144"/>
      <c r="K1008" s="144"/>
      <c r="L1008" s="144"/>
      <c r="M1008" s="144"/>
      <c r="N1008" s="144"/>
      <c r="O1008" s="144"/>
      <c r="P1008" s="144"/>
      <c r="Q1008" s="144"/>
      <c r="R1008" s="144"/>
      <c r="S1008" s="144"/>
      <c r="T1008" s="144"/>
      <c r="U1008" s="144"/>
      <c r="V1008" s="144"/>
      <c r="W1008" s="144"/>
      <c r="X1008" s="144"/>
      <c r="Y1008" s="144"/>
      <c r="Z1008" s="144"/>
      <c r="AA1008" s="144"/>
      <c r="AB1008" s="144"/>
      <c r="AC1008" s="144"/>
      <c r="AD1008" s="179"/>
      <c r="AE1008" s="176" t="s">
        <v>118</v>
      </c>
      <c r="AF1008" s="177">
        <v>1166.8</v>
      </c>
      <c r="AG1008" s="177">
        <v>1166.8</v>
      </c>
      <c r="AH1008" s="177">
        <v>1738.8</v>
      </c>
      <c r="AI1008" s="177">
        <v>1461.7</v>
      </c>
      <c r="AJ1008" s="177">
        <v>1461.7</v>
      </c>
      <c r="AK1008" s="178">
        <f>AJ1008</f>
        <v>1461.7</v>
      </c>
      <c r="AL1008" s="177">
        <v>1166.8</v>
      </c>
      <c r="AM1008" s="177">
        <v>1166.8</v>
      </c>
      <c r="AN1008" s="177">
        <v>1738.8</v>
      </c>
      <c r="AO1008" s="177">
        <v>1461.7</v>
      </c>
      <c r="AP1008" s="177">
        <v>1461.7</v>
      </c>
      <c r="AQ1008" s="128">
        <f>AP1008</f>
        <v>1461.7</v>
      </c>
      <c r="AR1008" s="78">
        <f aca="true" t="shared" si="248" ref="AR1008:AT1010">AG1008</f>
        <v>1166.8</v>
      </c>
      <c r="AS1008" s="78">
        <f t="shared" si="248"/>
        <v>1738.8</v>
      </c>
      <c r="AT1008" s="78">
        <f t="shared" si="248"/>
        <v>1461.7</v>
      </c>
      <c r="AU1008" s="78">
        <f aca="true" t="shared" si="249" ref="AU1008:AW1010">AM1008</f>
        <v>1166.8</v>
      </c>
      <c r="AV1008" s="78">
        <f t="shared" si="249"/>
        <v>1738.8</v>
      </c>
      <c r="AW1008" s="78">
        <f t="shared" si="249"/>
        <v>1461.7</v>
      </c>
      <c r="AX1008" s="104" t="str">
        <f>IF(AW1008&gt;0,"нормативный и плановый",0)</f>
        <v>нормативный и плановый</v>
      </c>
    </row>
    <row r="1009" spans="1:50" ht="409.5">
      <c r="A1009" s="161" t="s">
        <v>333</v>
      </c>
      <c r="B1009" s="170" t="s">
        <v>469</v>
      </c>
      <c r="C1009" s="154">
        <v>5903</v>
      </c>
      <c r="D1009" s="144"/>
      <c r="E1009" s="144"/>
      <c r="F1009" s="144"/>
      <c r="G1009" s="144"/>
      <c r="H1009" s="144"/>
      <c r="I1009" s="144"/>
      <c r="J1009" s="144"/>
      <c r="K1009" s="144"/>
      <c r="L1009" s="144"/>
      <c r="M1009" s="144"/>
      <c r="N1009" s="144"/>
      <c r="O1009" s="144"/>
      <c r="P1009" s="144"/>
      <c r="Q1009" s="144"/>
      <c r="R1009" s="144"/>
      <c r="S1009" s="144"/>
      <c r="T1009" s="144"/>
      <c r="U1009" s="144"/>
      <c r="V1009" s="144"/>
      <c r="W1009" s="144"/>
      <c r="X1009" s="144"/>
      <c r="Y1009" s="144"/>
      <c r="Z1009" s="144"/>
      <c r="AA1009" s="144"/>
      <c r="AB1009" s="144"/>
      <c r="AC1009" s="144"/>
      <c r="AD1009" s="179"/>
      <c r="AE1009" s="176"/>
      <c r="AF1009" s="177"/>
      <c r="AG1009" s="177"/>
      <c r="AH1009" s="177"/>
      <c r="AI1009" s="177"/>
      <c r="AJ1009" s="177"/>
      <c r="AK1009" s="178">
        <f>AJ1009</f>
        <v>0</v>
      </c>
      <c r="AL1009" s="177"/>
      <c r="AM1009" s="177"/>
      <c r="AN1009" s="177"/>
      <c r="AO1009" s="177"/>
      <c r="AP1009" s="177"/>
      <c r="AQ1009" s="128">
        <f>AP1009</f>
        <v>0</v>
      </c>
      <c r="AR1009" s="78">
        <f t="shared" si="248"/>
        <v>0</v>
      </c>
      <c r="AS1009" s="78">
        <f t="shared" si="248"/>
        <v>0</v>
      </c>
      <c r="AT1009" s="78">
        <f t="shared" si="248"/>
        <v>0</v>
      </c>
      <c r="AU1009" s="78">
        <f t="shared" si="249"/>
        <v>0</v>
      </c>
      <c r="AV1009" s="78">
        <f t="shared" si="249"/>
        <v>0</v>
      </c>
      <c r="AW1009" s="78">
        <f t="shared" si="249"/>
        <v>0</v>
      </c>
      <c r="AX1009" s="104">
        <f>IF(AW1009&gt;0,"нормативный и плановый",0)</f>
        <v>0</v>
      </c>
    </row>
    <row r="1010" spans="1:50" ht="116.25">
      <c r="A1010" s="161" t="s">
        <v>334</v>
      </c>
      <c r="B1010" s="170" t="s">
        <v>148</v>
      </c>
      <c r="C1010" s="154">
        <v>5904</v>
      </c>
      <c r="D1010" s="144"/>
      <c r="E1010" s="144"/>
      <c r="F1010" s="144"/>
      <c r="G1010" s="144"/>
      <c r="H1010" s="144"/>
      <c r="I1010" s="144"/>
      <c r="J1010" s="144"/>
      <c r="K1010" s="144"/>
      <c r="L1010" s="144"/>
      <c r="M1010" s="144"/>
      <c r="N1010" s="144"/>
      <c r="O1010" s="144"/>
      <c r="P1010" s="144"/>
      <c r="Q1010" s="144"/>
      <c r="R1010" s="144"/>
      <c r="S1010" s="144"/>
      <c r="T1010" s="144"/>
      <c r="U1010" s="144"/>
      <c r="V1010" s="144"/>
      <c r="W1010" s="144"/>
      <c r="X1010" s="144"/>
      <c r="Y1010" s="144"/>
      <c r="Z1010" s="144"/>
      <c r="AA1010" s="144"/>
      <c r="AB1010" s="144"/>
      <c r="AC1010" s="144"/>
      <c r="AD1010" s="179"/>
      <c r="AE1010" s="176"/>
      <c r="AF1010" s="177"/>
      <c r="AG1010" s="177"/>
      <c r="AH1010" s="177"/>
      <c r="AI1010" s="177"/>
      <c r="AJ1010" s="177"/>
      <c r="AK1010" s="178">
        <f>AJ1010</f>
        <v>0</v>
      </c>
      <c r="AL1010" s="177"/>
      <c r="AM1010" s="177"/>
      <c r="AN1010" s="177"/>
      <c r="AO1010" s="177"/>
      <c r="AP1010" s="177"/>
      <c r="AQ1010" s="128">
        <f>AP1010</f>
        <v>0</v>
      </c>
      <c r="AR1010" s="78">
        <f t="shared" si="248"/>
        <v>0</v>
      </c>
      <c r="AS1010" s="78">
        <f t="shared" si="248"/>
        <v>0</v>
      </c>
      <c r="AT1010" s="78">
        <f t="shared" si="248"/>
        <v>0</v>
      </c>
      <c r="AU1010" s="78">
        <f t="shared" si="249"/>
        <v>0</v>
      </c>
      <c r="AV1010" s="78">
        <f t="shared" si="249"/>
        <v>0</v>
      </c>
      <c r="AW1010" s="78">
        <f t="shared" si="249"/>
        <v>0</v>
      </c>
      <c r="AX1010" s="104">
        <f>IF(AW1010&gt;0,"нормативный и плановый",0)</f>
        <v>0</v>
      </c>
    </row>
    <row r="1011" spans="1:50" ht="30" hidden="1">
      <c r="A1011" s="142" t="s">
        <v>1154</v>
      </c>
      <c r="B1011" s="162" t="s">
        <v>1154</v>
      </c>
      <c r="C1011" s="142" t="s">
        <v>1154</v>
      </c>
      <c r="D1011" s="144"/>
      <c r="E1011" s="144"/>
      <c r="F1011" s="144"/>
      <c r="G1011" s="144"/>
      <c r="H1011" s="144"/>
      <c r="I1011" s="144"/>
      <c r="J1011" s="144"/>
      <c r="K1011" s="144"/>
      <c r="L1011" s="144"/>
      <c r="M1011" s="144"/>
      <c r="N1011" s="144"/>
      <c r="O1011" s="144"/>
      <c r="P1011" s="144"/>
      <c r="Q1011" s="144"/>
      <c r="R1011" s="144"/>
      <c r="S1011" s="144"/>
      <c r="T1011" s="144"/>
      <c r="U1011" s="144"/>
      <c r="V1011" s="144"/>
      <c r="W1011" s="144"/>
      <c r="X1011" s="144"/>
      <c r="Y1011" s="144"/>
      <c r="Z1011" s="144"/>
      <c r="AA1011" s="144"/>
      <c r="AB1011" s="144"/>
      <c r="AC1011" s="144"/>
      <c r="AD1011" s="179"/>
      <c r="AE1011" s="176"/>
      <c r="AF1011" s="177"/>
      <c r="AG1011" s="177"/>
      <c r="AH1011" s="177"/>
      <c r="AI1011" s="177"/>
      <c r="AJ1011" s="177"/>
      <c r="AK1011" s="177"/>
      <c r="AL1011" s="177"/>
      <c r="AM1011" s="177"/>
      <c r="AN1011" s="177"/>
      <c r="AO1011" s="177"/>
      <c r="AP1011" s="177"/>
      <c r="AQ1011" s="127"/>
      <c r="AR1011" s="34"/>
      <c r="AS1011" s="34"/>
      <c r="AT1011" s="34"/>
      <c r="AU1011" s="34"/>
      <c r="AV1011" s="34"/>
      <c r="AW1011" s="34"/>
      <c r="AX1011" s="34"/>
    </row>
    <row r="1012" spans="1:50" ht="18" customHeight="1" hidden="1">
      <c r="A1012" s="142" t="s">
        <v>335</v>
      </c>
      <c r="B1012" s="165" t="s">
        <v>1154</v>
      </c>
      <c r="C1012" s="134">
        <v>5999</v>
      </c>
      <c r="D1012" s="144"/>
      <c r="E1012" s="144"/>
      <c r="F1012" s="144"/>
      <c r="G1012" s="144"/>
      <c r="H1012" s="144"/>
      <c r="I1012" s="144"/>
      <c r="J1012" s="144"/>
      <c r="K1012" s="144"/>
      <c r="L1012" s="144"/>
      <c r="M1012" s="144"/>
      <c r="N1012" s="144"/>
      <c r="O1012" s="144"/>
      <c r="P1012" s="144"/>
      <c r="Q1012" s="144"/>
      <c r="R1012" s="144"/>
      <c r="S1012" s="144"/>
      <c r="T1012" s="144"/>
      <c r="U1012" s="144"/>
      <c r="V1012" s="144"/>
      <c r="W1012" s="144"/>
      <c r="X1012" s="144"/>
      <c r="Y1012" s="144"/>
      <c r="Z1012" s="144"/>
      <c r="AA1012" s="144"/>
      <c r="AB1012" s="144"/>
      <c r="AC1012" s="144"/>
      <c r="AD1012" s="179"/>
      <c r="AE1012" s="176"/>
      <c r="AF1012" s="177"/>
      <c r="AG1012" s="177"/>
      <c r="AH1012" s="177"/>
      <c r="AI1012" s="177"/>
      <c r="AJ1012" s="177"/>
      <c r="AK1012" s="177"/>
      <c r="AL1012" s="177"/>
      <c r="AM1012" s="177"/>
      <c r="AN1012" s="177"/>
      <c r="AO1012" s="177"/>
      <c r="AP1012" s="177"/>
      <c r="AQ1012" s="127"/>
      <c r="AR1012" s="34"/>
      <c r="AS1012" s="34"/>
      <c r="AT1012" s="34"/>
      <c r="AU1012" s="34"/>
      <c r="AV1012" s="34"/>
      <c r="AW1012" s="34"/>
      <c r="AX1012" s="34"/>
    </row>
    <row r="1013" spans="1:50" ht="116.25">
      <c r="A1013" s="163" t="s">
        <v>336</v>
      </c>
      <c r="B1013" s="164" t="s">
        <v>864</v>
      </c>
      <c r="C1013" s="137">
        <v>6000</v>
      </c>
      <c r="D1013" s="138" t="s">
        <v>1693</v>
      </c>
      <c r="E1013" s="138" t="s">
        <v>1693</v>
      </c>
      <c r="F1013" s="138" t="s">
        <v>1693</v>
      </c>
      <c r="G1013" s="138" t="s">
        <v>1693</v>
      </c>
      <c r="H1013" s="138" t="s">
        <v>1693</v>
      </c>
      <c r="I1013" s="138" t="s">
        <v>1693</v>
      </c>
      <c r="J1013" s="138" t="s">
        <v>1693</v>
      </c>
      <c r="K1013" s="138" t="s">
        <v>1693</v>
      </c>
      <c r="L1013" s="138" t="s">
        <v>1693</v>
      </c>
      <c r="M1013" s="138" t="s">
        <v>1693</v>
      </c>
      <c r="N1013" s="138" t="s">
        <v>1693</v>
      </c>
      <c r="O1013" s="138" t="s">
        <v>1693</v>
      </c>
      <c r="P1013" s="138" t="s">
        <v>1693</v>
      </c>
      <c r="Q1013" s="138" t="s">
        <v>1693</v>
      </c>
      <c r="R1013" s="138" t="s">
        <v>1693</v>
      </c>
      <c r="S1013" s="138" t="s">
        <v>1693</v>
      </c>
      <c r="T1013" s="138" t="s">
        <v>1693</v>
      </c>
      <c r="U1013" s="138" t="s">
        <v>1693</v>
      </c>
      <c r="V1013" s="138" t="s">
        <v>1693</v>
      </c>
      <c r="W1013" s="138" t="s">
        <v>1693</v>
      </c>
      <c r="X1013" s="138" t="s">
        <v>1693</v>
      </c>
      <c r="Y1013" s="138" t="s">
        <v>1693</v>
      </c>
      <c r="Z1013" s="138" t="s">
        <v>1693</v>
      </c>
      <c r="AA1013" s="138" t="s">
        <v>1693</v>
      </c>
      <c r="AB1013" s="138" t="s">
        <v>1693</v>
      </c>
      <c r="AC1013" s="138" t="s">
        <v>1693</v>
      </c>
      <c r="AD1013" s="184" t="s">
        <v>1693</v>
      </c>
      <c r="AE1013" s="184" t="s">
        <v>1693</v>
      </c>
      <c r="AF1013" s="181">
        <f>SUM(AF1014:AF1017)</f>
        <v>0</v>
      </c>
      <c r="AG1013" s="181">
        <f aca="true" t="shared" si="250" ref="AG1013:AX1013">SUM(AG1014:AG1017)</f>
        <v>0</v>
      </c>
      <c r="AH1013" s="181">
        <f t="shared" si="250"/>
        <v>0</v>
      </c>
      <c r="AI1013" s="181">
        <f t="shared" si="250"/>
        <v>0</v>
      </c>
      <c r="AJ1013" s="181">
        <f t="shared" si="250"/>
        <v>0</v>
      </c>
      <c r="AK1013" s="181">
        <f t="shared" si="250"/>
        <v>0</v>
      </c>
      <c r="AL1013" s="181">
        <f t="shared" si="250"/>
        <v>0</v>
      </c>
      <c r="AM1013" s="181">
        <f t="shared" si="250"/>
        <v>0</v>
      </c>
      <c r="AN1013" s="181">
        <f t="shared" si="250"/>
        <v>0</v>
      </c>
      <c r="AO1013" s="181">
        <f t="shared" si="250"/>
        <v>0</v>
      </c>
      <c r="AP1013" s="181">
        <f t="shared" si="250"/>
        <v>0</v>
      </c>
      <c r="AQ1013" s="129">
        <f t="shared" si="250"/>
        <v>0</v>
      </c>
      <c r="AR1013" s="83">
        <f t="shared" si="250"/>
        <v>0</v>
      </c>
      <c r="AS1013" s="83">
        <f t="shared" si="250"/>
        <v>0</v>
      </c>
      <c r="AT1013" s="83">
        <f t="shared" si="250"/>
        <v>0</v>
      </c>
      <c r="AU1013" s="83">
        <f t="shared" si="250"/>
        <v>0</v>
      </c>
      <c r="AV1013" s="83">
        <f t="shared" si="250"/>
        <v>0</v>
      </c>
      <c r="AW1013" s="83">
        <f t="shared" si="250"/>
        <v>0</v>
      </c>
      <c r="AX1013" s="83">
        <f t="shared" si="250"/>
        <v>0</v>
      </c>
    </row>
    <row r="1014" spans="1:50" ht="69.75" hidden="1">
      <c r="A1014" s="161" t="s">
        <v>337</v>
      </c>
      <c r="B1014" s="162" t="s">
        <v>1154</v>
      </c>
      <c r="C1014" s="142">
        <v>6001</v>
      </c>
      <c r="D1014" s="143"/>
      <c r="E1014" s="143"/>
      <c r="F1014" s="143"/>
      <c r="G1014" s="143"/>
      <c r="H1014" s="143"/>
      <c r="I1014" s="143"/>
      <c r="J1014" s="143"/>
      <c r="K1014" s="143"/>
      <c r="L1014" s="143"/>
      <c r="M1014" s="143"/>
      <c r="N1014" s="143"/>
      <c r="O1014" s="143"/>
      <c r="P1014" s="143"/>
      <c r="Q1014" s="143"/>
      <c r="R1014" s="143"/>
      <c r="S1014" s="143"/>
      <c r="T1014" s="143"/>
      <c r="U1014" s="143"/>
      <c r="V1014" s="143"/>
      <c r="W1014" s="143"/>
      <c r="X1014" s="143"/>
      <c r="Y1014" s="143"/>
      <c r="Z1014" s="143"/>
      <c r="AA1014" s="143"/>
      <c r="AB1014" s="143"/>
      <c r="AC1014" s="143"/>
      <c r="AD1014" s="193"/>
      <c r="AE1014" s="193"/>
      <c r="AF1014" s="177"/>
      <c r="AG1014" s="177"/>
      <c r="AH1014" s="177"/>
      <c r="AI1014" s="177"/>
      <c r="AJ1014" s="177"/>
      <c r="AK1014" s="177"/>
      <c r="AL1014" s="177"/>
      <c r="AM1014" s="177"/>
      <c r="AN1014" s="177"/>
      <c r="AO1014" s="177"/>
      <c r="AP1014" s="177"/>
      <c r="AQ1014" s="127"/>
      <c r="AR1014" s="34"/>
      <c r="AS1014" s="34"/>
      <c r="AT1014" s="34"/>
      <c r="AU1014" s="34"/>
      <c r="AV1014" s="34"/>
      <c r="AW1014" s="34"/>
      <c r="AX1014" s="34"/>
    </row>
    <row r="1015" spans="1:50" ht="69.75" hidden="1">
      <c r="A1015" s="161" t="s">
        <v>338</v>
      </c>
      <c r="B1015" s="162" t="s">
        <v>1154</v>
      </c>
      <c r="C1015" s="142">
        <v>6002</v>
      </c>
      <c r="D1015" s="143"/>
      <c r="E1015" s="143"/>
      <c r="F1015" s="143"/>
      <c r="G1015" s="143"/>
      <c r="H1015" s="143"/>
      <c r="I1015" s="143"/>
      <c r="J1015" s="143"/>
      <c r="K1015" s="143"/>
      <c r="L1015" s="143"/>
      <c r="M1015" s="143"/>
      <c r="N1015" s="143"/>
      <c r="O1015" s="143"/>
      <c r="P1015" s="143"/>
      <c r="Q1015" s="143"/>
      <c r="R1015" s="143"/>
      <c r="S1015" s="143"/>
      <c r="T1015" s="143"/>
      <c r="U1015" s="143"/>
      <c r="V1015" s="143"/>
      <c r="W1015" s="143"/>
      <c r="X1015" s="143"/>
      <c r="Y1015" s="143"/>
      <c r="Z1015" s="143"/>
      <c r="AA1015" s="143"/>
      <c r="AB1015" s="143"/>
      <c r="AC1015" s="143"/>
      <c r="AD1015" s="193"/>
      <c r="AE1015" s="193"/>
      <c r="AF1015" s="177"/>
      <c r="AG1015" s="177"/>
      <c r="AH1015" s="177"/>
      <c r="AI1015" s="177"/>
      <c r="AJ1015" s="177"/>
      <c r="AK1015" s="177"/>
      <c r="AL1015" s="177"/>
      <c r="AM1015" s="177"/>
      <c r="AN1015" s="177"/>
      <c r="AO1015" s="177"/>
      <c r="AP1015" s="177"/>
      <c r="AQ1015" s="127"/>
      <c r="AR1015" s="34"/>
      <c r="AS1015" s="34"/>
      <c r="AT1015" s="34"/>
      <c r="AU1015" s="34"/>
      <c r="AV1015" s="34"/>
      <c r="AW1015" s="34"/>
      <c r="AX1015" s="34"/>
    </row>
    <row r="1016" spans="1:50" ht="30" hidden="1">
      <c r="A1016" s="161" t="s">
        <v>1154</v>
      </c>
      <c r="B1016" s="162" t="s">
        <v>1154</v>
      </c>
      <c r="C1016" s="142" t="s">
        <v>1154</v>
      </c>
      <c r="D1016" s="143"/>
      <c r="E1016" s="143"/>
      <c r="F1016" s="143"/>
      <c r="G1016" s="143"/>
      <c r="H1016" s="143"/>
      <c r="I1016" s="143"/>
      <c r="J1016" s="143"/>
      <c r="K1016" s="143"/>
      <c r="L1016" s="143"/>
      <c r="M1016" s="143"/>
      <c r="N1016" s="143"/>
      <c r="O1016" s="143"/>
      <c r="P1016" s="143"/>
      <c r="Q1016" s="143"/>
      <c r="R1016" s="143"/>
      <c r="S1016" s="143"/>
      <c r="T1016" s="143"/>
      <c r="U1016" s="143"/>
      <c r="V1016" s="143"/>
      <c r="W1016" s="143"/>
      <c r="X1016" s="143"/>
      <c r="Y1016" s="143"/>
      <c r="Z1016" s="143"/>
      <c r="AA1016" s="143"/>
      <c r="AB1016" s="143"/>
      <c r="AC1016" s="143"/>
      <c r="AD1016" s="193"/>
      <c r="AE1016" s="193"/>
      <c r="AF1016" s="177"/>
      <c r="AG1016" s="177"/>
      <c r="AH1016" s="177"/>
      <c r="AI1016" s="177"/>
      <c r="AJ1016" s="177"/>
      <c r="AK1016" s="177"/>
      <c r="AL1016" s="177"/>
      <c r="AM1016" s="177"/>
      <c r="AN1016" s="177"/>
      <c r="AO1016" s="177"/>
      <c r="AP1016" s="177"/>
      <c r="AQ1016" s="127"/>
      <c r="AR1016" s="34"/>
      <c r="AS1016" s="34"/>
      <c r="AT1016" s="34"/>
      <c r="AU1016" s="34"/>
      <c r="AV1016" s="34"/>
      <c r="AW1016" s="34"/>
      <c r="AX1016" s="34"/>
    </row>
    <row r="1017" spans="1:50" ht="18" customHeight="1" hidden="1">
      <c r="A1017" s="161" t="s">
        <v>339</v>
      </c>
      <c r="B1017" s="162" t="s">
        <v>1154</v>
      </c>
      <c r="C1017" s="142">
        <v>6099</v>
      </c>
      <c r="D1017" s="143"/>
      <c r="E1017" s="143"/>
      <c r="F1017" s="143"/>
      <c r="G1017" s="143"/>
      <c r="H1017" s="143"/>
      <c r="I1017" s="143"/>
      <c r="J1017" s="143"/>
      <c r="K1017" s="143"/>
      <c r="L1017" s="143"/>
      <c r="M1017" s="143"/>
      <c r="N1017" s="143"/>
      <c r="O1017" s="143"/>
      <c r="P1017" s="143"/>
      <c r="Q1017" s="143"/>
      <c r="R1017" s="143"/>
      <c r="S1017" s="143"/>
      <c r="T1017" s="143"/>
      <c r="U1017" s="143"/>
      <c r="V1017" s="143"/>
      <c r="W1017" s="143"/>
      <c r="X1017" s="143"/>
      <c r="Y1017" s="143"/>
      <c r="Z1017" s="143"/>
      <c r="AA1017" s="143"/>
      <c r="AB1017" s="143"/>
      <c r="AC1017" s="143"/>
      <c r="AD1017" s="193"/>
      <c r="AE1017" s="193"/>
      <c r="AF1017" s="177"/>
      <c r="AG1017" s="177"/>
      <c r="AH1017" s="177"/>
      <c r="AI1017" s="177"/>
      <c r="AJ1017" s="177"/>
      <c r="AK1017" s="177"/>
      <c r="AL1017" s="177"/>
      <c r="AM1017" s="177"/>
      <c r="AN1017" s="177"/>
      <c r="AO1017" s="177"/>
      <c r="AP1017" s="177"/>
      <c r="AQ1017" s="127"/>
      <c r="AR1017" s="34"/>
      <c r="AS1017" s="34"/>
      <c r="AT1017" s="34"/>
      <c r="AU1017" s="34"/>
      <c r="AV1017" s="34"/>
      <c r="AW1017" s="34"/>
      <c r="AX1017" s="34"/>
    </row>
    <row r="1018" spans="1:50" ht="69.75">
      <c r="A1018" s="171" t="s">
        <v>865</v>
      </c>
      <c r="B1018" s="172" t="s">
        <v>1251</v>
      </c>
      <c r="C1018" s="155" t="s">
        <v>866</v>
      </c>
      <c r="D1018" s="156" t="s">
        <v>1693</v>
      </c>
      <c r="E1018" s="156" t="s">
        <v>1693</v>
      </c>
      <c r="F1018" s="156" t="s">
        <v>1693</v>
      </c>
      <c r="G1018" s="156" t="s">
        <v>1693</v>
      </c>
      <c r="H1018" s="156" t="s">
        <v>1693</v>
      </c>
      <c r="I1018" s="156" t="s">
        <v>1693</v>
      </c>
      <c r="J1018" s="156" t="s">
        <v>1693</v>
      </c>
      <c r="K1018" s="156" t="s">
        <v>1693</v>
      </c>
      <c r="L1018" s="156" t="s">
        <v>1693</v>
      </c>
      <c r="M1018" s="156" t="s">
        <v>1693</v>
      </c>
      <c r="N1018" s="156" t="s">
        <v>1693</v>
      </c>
      <c r="O1018" s="156" t="s">
        <v>1693</v>
      </c>
      <c r="P1018" s="156" t="s">
        <v>1693</v>
      </c>
      <c r="Q1018" s="156" t="s">
        <v>1693</v>
      </c>
      <c r="R1018" s="156" t="s">
        <v>1693</v>
      </c>
      <c r="S1018" s="156" t="s">
        <v>1693</v>
      </c>
      <c r="T1018" s="156" t="s">
        <v>1693</v>
      </c>
      <c r="U1018" s="156" t="s">
        <v>1693</v>
      </c>
      <c r="V1018" s="156" t="s">
        <v>1693</v>
      </c>
      <c r="W1018" s="156" t="s">
        <v>1693</v>
      </c>
      <c r="X1018" s="156" t="s">
        <v>1693</v>
      </c>
      <c r="Y1018" s="156" t="s">
        <v>1693</v>
      </c>
      <c r="Z1018" s="156" t="s">
        <v>1693</v>
      </c>
      <c r="AA1018" s="156" t="s">
        <v>1693</v>
      </c>
      <c r="AB1018" s="156" t="s">
        <v>1693</v>
      </c>
      <c r="AC1018" s="156" t="s">
        <v>1693</v>
      </c>
      <c r="AD1018" s="194" t="s">
        <v>1693</v>
      </c>
      <c r="AE1018" s="194" t="s">
        <v>1693</v>
      </c>
      <c r="AF1018" s="195">
        <f aca="true" t="shared" si="251" ref="AF1018:AX1018">AF16+AF302+AF512+AF765</f>
        <v>688802.2</v>
      </c>
      <c r="AG1018" s="195">
        <f t="shared" si="251"/>
        <v>658419</v>
      </c>
      <c r="AH1018" s="195">
        <f t="shared" si="251"/>
        <v>691581.5</v>
      </c>
      <c r="AI1018" s="195">
        <f t="shared" si="251"/>
        <v>433700.5</v>
      </c>
      <c r="AJ1018" s="195">
        <f t="shared" si="251"/>
        <v>426271.10000000003</v>
      </c>
      <c r="AK1018" s="195">
        <f t="shared" si="251"/>
        <v>426271.10000000003</v>
      </c>
      <c r="AL1018" s="195">
        <f t="shared" si="251"/>
        <v>623138.5</v>
      </c>
      <c r="AM1018" s="195">
        <f t="shared" si="251"/>
        <v>593213.5</v>
      </c>
      <c r="AN1018" s="195">
        <f t="shared" si="251"/>
        <v>612229.3</v>
      </c>
      <c r="AO1018" s="195">
        <f t="shared" si="251"/>
        <v>433700.5</v>
      </c>
      <c r="AP1018" s="195">
        <f t="shared" si="251"/>
        <v>426271.10000000003</v>
      </c>
      <c r="AQ1018" s="160">
        <f t="shared" si="251"/>
        <v>426271.10000000003</v>
      </c>
      <c r="AR1018" s="65">
        <f t="shared" si="251"/>
        <v>658419</v>
      </c>
      <c r="AS1018" s="65">
        <f t="shared" si="251"/>
        <v>691581.5</v>
      </c>
      <c r="AT1018" s="65">
        <f t="shared" si="251"/>
        <v>433700.5</v>
      </c>
      <c r="AU1018" s="65">
        <f t="shared" si="251"/>
        <v>593213.5</v>
      </c>
      <c r="AV1018" s="65">
        <f t="shared" si="251"/>
        <v>612229.3</v>
      </c>
      <c r="AW1018" s="65">
        <f t="shared" si="251"/>
        <v>433700.5</v>
      </c>
      <c r="AX1018" s="65" t="e">
        <f t="shared" si="251"/>
        <v>#VALUE!</v>
      </c>
    </row>
    <row r="1019" spans="2:37" ht="20.25">
      <c r="B1019" s="66"/>
      <c r="C1019" s="67"/>
      <c r="D1019" s="68"/>
      <c r="E1019" s="68"/>
      <c r="F1019" s="68"/>
      <c r="G1019" s="68"/>
      <c r="H1019" s="68"/>
      <c r="I1019" s="68"/>
      <c r="J1019" s="68"/>
      <c r="K1019" s="68"/>
      <c r="L1019" s="68"/>
      <c r="M1019" s="68"/>
      <c r="N1019" s="68"/>
      <c r="O1019" s="68"/>
      <c r="P1019" s="68"/>
      <c r="Q1019" s="68"/>
      <c r="R1019" s="68"/>
      <c r="S1019" s="68"/>
      <c r="T1019" s="68"/>
      <c r="U1019" s="68"/>
      <c r="V1019" s="68"/>
      <c r="W1019" s="68"/>
      <c r="X1019" s="68"/>
      <c r="Y1019" s="68"/>
      <c r="Z1019" s="68"/>
      <c r="AA1019" s="68"/>
      <c r="AB1019" s="68"/>
      <c r="AC1019" s="68"/>
      <c r="AD1019" s="68"/>
      <c r="AE1019" s="67"/>
      <c r="AF1019" s="67"/>
      <c r="AG1019" s="67"/>
      <c r="AH1019" s="67"/>
      <c r="AI1019" s="67"/>
      <c r="AJ1019" s="67"/>
      <c r="AK1019" s="67"/>
    </row>
    <row r="1020" spans="2:37" ht="20.25">
      <c r="B1020" s="66"/>
      <c r="C1020" s="67"/>
      <c r="D1020" s="68"/>
      <c r="E1020" s="68"/>
      <c r="F1020" s="68"/>
      <c r="G1020" s="68"/>
      <c r="H1020" s="68"/>
      <c r="I1020" s="68"/>
      <c r="J1020" s="68"/>
      <c r="K1020" s="68"/>
      <c r="L1020" s="68"/>
      <c r="M1020" s="68"/>
      <c r="N1020" s="68"/>
      <c r="O1020" s="68"/>
      <c r="P1020" s="68"/>
      <c r="Q1020" s="68"/>
      <c r="R1020" s="68"/>
      <c r="S1020" s="68"/>
      <c r="T1020" s="68"/>
      <c r="U1020" s="68"/>
      <c r="V1020" s="68"/>
      <c r="W1020" s="68"/>
      <c r="X1020" s="68"/>
      <c r="Y1020" s="68"/>
      <c r="Z1020" s="68"/>
      <c r="AA1020" s="68"/>
      <c r="AB1020" s="68"/>
      <c r="AC1020" s="68"/>
      <c r="AD1020" s="68"/>
      <c r="AE1020" s="67"/>
      <c r="AF1020" s="67"/>
      <c r="AG1020" s="67"/>
      <c r="AH1020" s="67"/>
      <c r="AI1020" s="67"/>
      <c r="AJ1020" s="67"/>
      <c r="AK1020" s="67"/>
    </row>
    <row r="1021" spans="2:37" ht="20.25">
      <c r="B1021" s="69"/>
      <c r="C1021" s="70"/>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c r="AC1021" s="71"/>
      <c r="AD1021" s="71"/>
      <c r="AE1021" s="70"/>
      <c r="AF1021" s="71"/>
      <c r="AG1021" s="71"/>
      <c r="AH1021" s="71"/>
      <c r="AI1021" s="71"/>
      <c r="AJ1021" s="71"/>
      <c r="AK1021" s="71"/>
    </row>
    <row r="1022" spans="2:37" ht="20.25">
      <c r="B1022" s="216" t="s">
        <v>238</v>
      </c>
      <c r="C1022" s="216"/>
      <c r="D1022" s="216"/>
      <c r="E1022" s="216"/>
      <c r="F1022" s="216"/>
      <c r="G1022" s="216"/>
      <c r="H1022" s="216"/>
      <c r="I1022" s="216"/>
      <c r="J1022" s="71"/>
      <c r="K1022" s="71"/>
      <c r="L1022" s="71"/>
      <c r="M1022" s="71"/>
      <c r="N1022" s="71"/>
      <c r="O1022" s="71"/>
      <c r="P1022" s="71"/>
      <c r="Q1022" s="71"/>
      <c r="R1022" s="71"/>
      <c r="S1022" s="71"/>
      <c r="T1022" s="71"/>
      <c r="U1022" s="71"/>
      <c r="V1022" s="71"/>
      <c r="W1022" s="71"/>
      <c r="X1022" s="71"/>
      <c r="Y1022" s="71"/>
      <c r="Z1022" s="71"/>
      <c r="AA1022" s="71"/>
      <c r="AB1022" s="71"/>
      <c r="AC1022" s="71"/>
      <c r="AD1022" s="71"/>
      <c r="AE1022" s="70"/>
      <c r="AF1022" s="71"/>
      <c r="AG1022" s="71"/>
      <c r="AH1022" s="71"/>
      <c r="AI1022" s="71"/>
      <c r="AJ1022" s="71"/>
      <c r="AK1022" s="71"/>
    </row>
    <row r="1023" spans="2:37" ht="20.25">
      <c r="B1023" s="216"/>
      <c r="C1023" s="216"/>
      <c r="D1023" s="216"/>
      <c r="E1023" s="216"/>
      <c r="F1023" s="216"/>
      <c r="G1023" s="216"/>
      <c r="H1023" s="216"/>
      <c r="I1023" s="216"/>
      <c r="J1023" s="71"/>
      <c r="K1023" s="71"/>
      <c r="L1023" s="71"/>
      <c r="M1023" s="71"/>
      <c r="N1023" s="71"/>
      <c r="O1023" s="71"/>
      <c r="P1023" s="71"/>
      <c r="Q1023" s="71"/>
      <c r="R1023" s="71"/>
      <c r="S1023" s="71"/>
      <c r="T1023" s="71"/>
      <c r="U1023" s="71"/>
      <c r="V1023" s="71"/>
      <c r="W1023" s="71"/>
      <c r="X1023" s="71"/>
      <c r="Y1023" s="71"/>
      <c r="Z1023" s="71"/>
      <c r="AA1023" s="71"/>
      <c r="AB1023" s="71"/>
      <c r="AC1023" s="71"/>
      <c r="AD1023" s="71"/>
      <c r="AE1023" s="70"/>
      <c r="AF1023" s="71"/>
      <c r="AG1023" s="71"/>
      <c r="AH1023" s="71"/>
      <c r="AI1023" s="71"/>
      <c r="AJ1023" s="71"/>
      <c r="AK1023" s="71"/>
    </row>
    <row r="1024" spans="2:37" ht="20.25">
      <c r="B1024" s="69"/>
      <c r="C1024" s="70"/>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0"/>
      <c r="AF1024" s="71"/>
      <c r="AG1024" s="71"/>
      <c r="AH1024" s="71"/>
      <c r="AI1024" s="71"/>
      <c r="AJ1024" s="71"/>
      <c r="AK1024" s="71"/>
    </row>
    <row r="1025" spans="2:37" ht="20.25">
      <c r="B1025" s="69"/>
      <c r="C1025" s="70"/>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c r="AC1025" s="71"/>
      <c r="AD1025" s="71"/>
      <c r="AE1025" s="70"/>
      <c r="AF1025" s="71"/>
      <c r="AG1025" s="71"/>
      <c r="AH1025" s="71"/>
      <c r="AI1025" s="71"/>
      <c r="AJ1025" s="71"/>
      <c r="AK1025" s="71"/>
    </row>
    <row r="1026" spans="2:37" ht="20.25">
      <c r="B1026" s="216" t="s">
        <v>239</v>
      </c>
      <c r="C1026" s="216"/>
      <c r="D1026" s="216"/>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c r="AC1026" s="71"/>
      <c r="AD1026" s="71"/>
      <c r="AE1026" s="70"/>
      <c r="AF1026" s="71"/>
      <c r="AG1026" s="71"/>
      <c r="AH1026" s="71"/>
      <c r="AI1026" s="71"/>
      <c r="AJ1026" s="71"/>
      <c r="AK1026" s="71"/>
    </row>
    <row r="1027" spans="2:37" ht="20.25">
      <c r="B1027" s="216"/>
      <c r="C1027" s="216"/>
      <c r="D1027" s="216"/>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c r="AC1027" s="71"/>
      <c r="AD1027" s="71"/>
      <c r="AE1027" s="70"/>
      <c r="AF1027" s="71"/>
      <c r="AG1027" s="71"/>
      <c r="AH1027" s="71"/>
      <c r="AI1027" s="71"/>
      <c r="AJ1027" s="71"/>
      <c r="AK1027" s="71"/>
    </row>
    <row r="1028" spans="2:37" ht="20.25">
      <c r="B1028" s="69"/>
      <c r="C1028" s="70"/>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c r="AC1028" s="71"/>
      <c r="AD1028" s="71"/>
      <c r="AE1028" s="70"/>
      <c r="AF1028" s="71"/>
      <c r="AG1028" s="71"/>
      <c r="AH1028" s="71"/>
      <c r="AI1028" s="71"/>
      <c r="AJ1028" s="71"/>
      <c r="AK1028" s="71"/>
    </row>
    <row r="1029" spans="2:37" ht="20.25">
      <c r="B1029" s="69"/>
      <c r="C1029" s="70"/>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c r="AC1029" s="71"/>
      <c r="AD1029" s="71"/>
      <c r="AE1029" s="70"/>
      <c r="AF1029" s="71"/>
      <c r="AG1029" s="71"/>
      <c r="AH1029" s="71"/>
      <c r="AI1029" s="71"/>
      <c r="AJ1029" s="71"/>
      <c r="AK1029" s="71"/>
    </row>
    <row r="1030" spans="2:37" ht="20.25">
      <c r="B1030" s="69"/>
      <c r="C1030" s="70"/>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c r="AC1030" s="71"/>
      <c r="AD1030" s="71"/>
      <c r="AE1030" s="70"/>
      <c r="AF1030" s="71"/>
      <c r="AG1030" s="71"/>
      <c r="AH1030" s="71"/>
      <c r="AI1030" s="71"/>
      <c r="AJ1030" s="71"/>
      <c r="AK1030" s="71"/>
    </row>
    <row r="1031" spans="2:37" ht="20.25">
      <c r="B1031" s="69"/>
      <c r="C1031" s="70"/>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c r="AC1031" s="71"/>
      <c r="AD1031" s="71"/>
      <c r="AE1031" s="70"/>
      <c r="AF1031" s="71"/>
      <c r="AG1031" s="71"/>
      <c r="AH1031" s="71"/>
      <c r="AI1031" s="71"/>
      <c r="AJ1031" s="71"/>
      <c r="AK1031" s="71"/>
    </row>
    <row r="1032" spans="2:37" ht="20.25">
      <c r="B1032" s="69"/>
      <c r="C1032" s="70"/>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c r="AC1032" s="71"/>
      <c r="AD1032" s="71"/>
      <c r="AE1032" s="70"/>
      <c r="AF1032" s="71"/>
      <c r="AG1032" s="71"/>
      <c r="AH1032" s="71"/>
      <c r="AI1032" s="71"/>
      <c r="AJ1032" s="71"/>
      <c r="AK1032" s="71"/>
    </row>
    <row r="1033" spans="2:37" ht="20.25">
      <c r="B1033" s="69"/>
      <c r="C1033" s="70"/>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c r="AC1033" s="71"/>
      <c r="AD1033" s="71"/>
      <c r="AE1033" s="70"/>
      <c r="AF1033" s="71"/>
      <c r="AG1033" s="71"/>
      <c r="AH1033" s="71"/>
      <c r="AI1033" s="71"/>
      <c r="AJ1033" s="71"/>
      <c r="AK1033" s="71"/>
    </row>
    <row r="1034" spans="2:37" ht="20.25">
      <c r="B1034" s="69"/>
      <c r="C1034" s="70"/>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c r="AC1034" s="71"/>
      <c r="AD1034" s="71"/>
      <c r="AE1034" s="70"/>
      <c r="AF1034" s="71"/>
      <c r="AG1034" s="71"/>
      <c r="AH1034" s="71"/>
      <c r="AI1034" s="71"/>
      <c r="AJ1034" s="71"/>
      <c r="AK1034" s="71"/>
    </row>
    <row r="1035" spans="2:37" ht="20.25">
      <c r="B1035" s="69"/>
      <c r="C1035" s="70"/>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0"/>
      <c r="AF1035" s="71"/>
      <c r="AG1035" s="71"/>
      <c r="AH1035" s="71"/>
      <c r="AI1035" s="71"/>
      <c r="AJ1035" s="71"/>
      <c r="AK1035" s="71"/>
    </row>
    <row r="1036" spans="2:37" ht="20.25">
      <c r="B1036" s="69"/>
      <c r="C1036" s="70"/>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0"/>
      <c r="AF1036" s="71"/>
      <c r="AG1036" s="71"/>
      <c r="AH1036" s="71"/>
      <c r="AI1036" s="71"/>
      <c r="AJ1036" s="71"/>
      <c r="AK1036" s="71"/>
    </row>
    <row r="1037" spans="2:37" ht="20.25">
      <c r="B1037" s="69"/>
      <c r="C1037" s="70"/>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c r="AC1037" s="71"/>
      <c r="AD1037" s="71"/>
      <c r="AE1037" s="70"/>
      <c r="AF1037" s="71"/>
      <c r="AG1037" s="71"/>
      <c r="AH1037" s="71"/>
      <c r="AI1037" s="71"/>
      <c r="AJ1037" s="71"/>
      <c r="AK1037" s="71"/>
    </row>
    <row r="1038" spans="2:37" ht="20.25">
      <c r="B1038" s="69"/>
      <c r="C1038" s="70"/>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0"/>
      <c r="AF1038" s="71"/>
      <c r="AG1038" s="71"/>
      <c r="AH1038" s="71"/>
      <c r="AI1038" s="71"/>
      <c r="AJ1038" s="71"/>
      <c r="AK1038" s="71"/>
    </row>
    <row r="1039" spans="2:37" ht="20.25">
      <c r="B1039" s="69"/>
      <c r="C1039" s="70"/>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c r="AC1039" s="71"/>
      <c r="AD1039" s="71"/>
      <c r="AE1039" s="70"/>
      <c r="AF1039" s="71"/>
      <c r="AG1039" s="71"/>
      <c r="AH1039" s="71"/>
      <c r="AI1039" s="71"/>
      <c r="AJ1039" s="71"/>
      <c r="AK1039" s="71"/>
    </row>
    <row r="1040" spans="2:37" ht="20.25">
      <c r="B1040" s="69"/>
      <c r="C1040" s="70"/>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c r="AC1040" s="71"/>
      <c r="AD1040" s="71"/>
      <c r="AE1040" s="70"/>
      <c r="AF1040" s="71"/>
      <c r="AG1040" s="71"/>
      <c r="AH1040" s="71"/>
      <c r="AI1040" s="71"/>
      <c r="AJ1040" s="71"/>
      <c r="AK1040" s="71"/>
    </row>
    <row r="1041" spans="2:37" ht="20.25">
      <c r="B1041" s="69"/>
      <c r="C1041" s="70"/>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c r="AC1041" s="71"/>
      <c r="AD1041" s="71"/>
      <c r="AE1041" s="70"/>
      <c r="AF1041" s="71"/>
      <c r="AG1041" s="71"/>
      <c r="AH1041" s="71"/>
      <c r="AI1041" s="71"/>
      <c r="AJ1041" s="71"/>
      <c r="AK1041" s="71"/>
    </row>
    <row r="1042" spans="2:37" ht="20.25">
      <c r="B1042" s="69"/>
      <c r="C1042" s="70"/>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c r="AC1042" s="71"/>
      <c r="AD1042" s="71"/>
      <c r="AE1042" s="70"/>
      <c r="AF1042" s="71"/>
      <c r="AG1042" s="71"/>
      <c r="AH1042" s="71"/>
      <c r="AI1042" s="71"/>
      <c r="AJ1042" s="71"/>
      <c r="AK1042" s="71"/>
    </row>
    <row r="1043" spans="2:37" ht="20.25">
      <c r="B1043" s="69"/>
      <c r="C1043" s="70"/>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c r="AC1043" s="71"/>
      <c r="AD1043" s="71"/>
      <c r="AE1043" s="70"/>
      <c r="AF1043" s="71"/>
      <c r="AG1043" s="71"/>
      <c r="AH1043" s="71"/>
      <c r="AI1043" s="71"/>
      <c r="AJ1043" s="71"/>
      <c r="AK1043" s="71"/>
    </row>
    <row r="1044" spans="2:37" ht="20.25">
      <c r="B1044" s="69"/>
      <c r="C1044" s="70"/>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c r="AC1044" s="71"/>
      <c r="AD1044" s="71"/>
      <c r="AE1044" s="70"/>
      <c r="AF1044" s="71"/>
      <c r="AG1044" s="71"/>
      <c r="AH1044" s="71"/>
      <c r="AI1044" s="71"/>
      <c r="AJ1044" s="71"/>
      <c r="AK1044" s="71"/>
    </row>
    <row r="1045" spans="2:37" ht="20.25">
      <c r="B1045" s="69"/>
      <c r="C1045" s="70"/>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c r="AC1045" s="71"/>
      <c r="AD1045" s="71"/>
      <c r="AE1045" s="70"/>
      <c r="AF1045" s="71"/>
      <c r="AG1045" s="71"/>
      <c r="AH1045" s="71"/>
      <c r="AI1045" s="71"/>
      <c r="AJ1045" s="71"/>
      <c r="AK1045" s="71"/>
    </row>
    <row r="1046" spans="2:37" ht="20.25">
      <c r="B1046" s="69"/>
      <c r="C1046" s="70"/>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c r="AC1046" s="71"/>
      <c r="AD1046" s="71"/>
      <c r="AE1046" s="70"/>
      <c r="AF1046" s="71"/>
      <c r="AG1046" s="71"/>
      <c r="AH1046" s="71"/>
      <c r="AI1046" s="71"/>
      <c r="AJ1046" s="71"/>
      <c r="AK1046" s="71"/>
    </row>
    <row r="1047" spans="2:37" ht="20.25">
      <c r="B1047" s="69"/>
      <c r="C1047" s="70"/>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c r="AC1047" s="71"/>
      <c r="AD1047" s="71"/>
      <c r="AE1047" s="70"/>
      <c r="AF1047" s="71"/>
      <c r="AG1047" s="71"/>
      <c r="AH1047" s="71"/>
      <c r="AI1047" s="71"/>
      <c r="AJ1047" s="71"/>
      <c r="AK1047" s="71"/>
    </row>
    <row r="1048" spans="2:37" ht="20.25">
      <c r="B1048" s="69"/>
      <c r="C1048" s="70"/>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c r="AC1048" s="71"/>
      <c r="AD1048" s="71"/>
      <c r="AE1048" s="70"/>
      <c r="AF1048" s="71"/>
      <c r="AG1048" s="71"/>
      <c r="AH1048" s="71"/>
      <c r="AI1048" s="71"/>
      <c r="AJ1048" s="71"/>
      <c r="AK1048" s="71"/>
    </row>
    <row r="1049" spans="2:37" ht="20.25">
      <c r="B1049" s="69"/>
      <c r="C1049" s="70"/>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c r="AC1049" s="71"/>
      <c r="AD1049" s="71"/>
      <c r="AE1049" s="70"/>
      <c r="AF1049" s="71"/>
      <c r="AG1049" s="71"/>
      <c r="AH1049" s="71"/>
      <c r="AI1049" s="71"/>
      <c r="AJ1049" s="71"/>
      <c r="AK1049" s="71"/>
    </row>
    <row r="1050" spans="2:37" ht="20.25">
      <c r="B1050" s="69"/>
      <c r="C1050" s="70"/>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c r="AC1050" s="71"/>
      <c r="AD1050" s="71"/>
      <c r="AE1050" s="70"/>
      <c r="AF1050" s="71"/>
      <c r="AG1050" s="71"/>
      <c r="AH1050" s="71"/>
      <c r="AI1050" s="71"/>
      <c r="AJ1050" s="71"/>
      <c r="AK1050" s="71"/>
    </row>
    <row r="1051" spans="2:37" ht="20.25">
      <c r="B1051" s="69"/>
      <c r="C1051" s="70"/>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c r="AC1051" s="71"/>
      <c r="AD1051" s="71"/>
      <c r="AE1051" s="70"/>
      <c r="AF1051" s="71"/>
      <c r="AG1051" s="71"/>
      <c r="AH1051" s="71"/>
      <c r="AI1051" s="71"/>
      <c r="AJ1051" s="71"/>
      <c r="AK1051" s="71"/>
    </row>
    <row r="1052" spans="2:37" ht="20.25">
      <c r="B1052" s="69"/>
      <c r="C1052" s="70"/>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c r="AC1052" s="71"/>
      <c r="AD1052" s="71"/>
      <c r="AE1052" s="70"/>
      <c r="AF1052" s="71"/>
      <c r="AG1052" s="71"/>
      <c r="AH1052" s="71"/>
      <c r="AI1052" s="71"/>
      <c r="AJ1052" s="71"/>
      <c r="AK1052" s="71"/>
    </row>
    <row r="1053" spans="2:37" ht="20.25">
      <c r="B1053" s="69"/>
      <c r="C1053" s="70"/>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c r="AC1053" s="71"/>
      <c r="AD1053" s="71"/>
      <c r="AE1053" s="70"/>
      <c r="AF1053" s="71"/>
      <c r="AG1053" s="71"/>
      <c r="AH1053" s="71"/>
      <c r="AI1053" s="71"/>
      <c r="AJ1053" s="71"/>
      <c r="AK1053" s="71"/>
    </row>
    <row r="1054" spans="2:37" ht="20.25">
      <c r="B1054" s="69"/>
      <c r="C1054" s="70"/>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c r="AC1054" s="71"/>
      <c r="AD1054" s="71"/>
      <c r="AE1054" s="70"/>
      <c r="AF1054" s="71"/>
      <c r="AG1054" s="71"/>
      <c r="AH1054" s="71"/>
      <c r="AI1054" s="71"/>
      <c r="AJ1054" s="71"/>
      <c r="AK1054" s="71"/>
    </row>
    <row r="1055" spans="2:37" ht="20.25">
      <c r="B1055" s="69"/>
      <c r="C1055" s="70"/>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c r="AC1055" s="71"/>
      <c r="AD1055" s="71"/>
      <c r="AE1055" s="70"/>
      <c r="AF1055" s="71"/>
      <c r="AG1055" s="71"/>
      <c r="AH1055" s="71"/>
      <c r="AI1055" s="71"/>
      <c r="AJ1055" s="71"/>
      <c r="AK1055" s="71"/>
    </row>
    <row r="1056" spans="2:37" ht="20.25">
      <c r="B1056" s="69"/>
      <c r="C1056" s="70"/>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c r="AC1056" s="71"/>
      <c r="AD1056" s="71"/>
      <c r="AE1056" s="70"/>
      <c r="AF1056" s="71"/>
      <c r="AG1056" s="71"/>
      <c r="AH1056" s="71"/>
      <c r="AI1056" s="71"/>
      <c r="AJ1056" s="71"/>
      <c r="AK1056" s="71"/>
    </row>
    <row r="1057" spans="2:37" ht="20.25">
      <c r="B1057" s="69"/>
      <c r="C1057" s="70"/>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c r="AA1057" s="71"/>
      <c r="AB1057" s="71"/>
      <c r="AC1057" s="71"/>
      <c r="AD1057" s="71"/>
      <c r="AE1057" s="70"/>
      <c r="AF1057" s="71"/>
      <c r="AG1057" s="71"/>
      <c r="AH1057" s="71"/>
      <c r="AI1057" s="71"/>
      <c r="AJ1057" s="71"/>
      <c r="AK1057" s="71"/>
    </row>
    <row r="1058" spans="2:37" ht="20.25">
      <c r="B1058" s="69"/>
      <c r="C1058" s="70"/>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c r="AA1058" s="71"/>
      <c r="AB1058" s="71"/>
      <c r="AC1058" s="71"/>
      <c r="AD1058" s="71"/>
      <c r="AE1058" s="70"/>
      <c r="AF1058" s="71"/>
      <c r="AG1058" s="71"/>
      <c r="AH1058" s="71"/>
      <c r="AI1058" s="71"/>
      <c r="AJ1058" s="71"/>
      <c r="AK1058" s="71"/>
    </row>
    <row r="1059" spans="2:37" ht="20.25">
      <c r="B1059" s="69"/>
      <c r="C1059" s="70"/>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c r="AA1059" s="71"/>
      <c r="AB1059" s="71"/>
      <c r="AC1059" s="71"/>
      <c r="AD1059" s="71"/>
      <c r="AE1059" s="70"/>
      <c r="AF1059" s="71"/>
      <c r="AG1059" s="71"/>
      <c r="AH1059" s="71"/>
      <c r="AI1059" s="71"/>
      <c r="AJ1059" s="71"/>
      <c r="AK1059" s="71"/>
    </row>
    <row r="1060" spans="2:37" ht="20.25">
      <c r="B1060" s="69"/>
      <c r="C1060" s="70"/>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c r="AA1060" s="71"/>
      <c r="AB1060" s="71"/>
      <c r="AC1060" s="71"/>
      <c r="AD1060" s="71"/>
      <c r="AE1060" s="70"/>
      <c r="AF1060" s="71"/>
      <c r="AG1060" s="71"/>
      <c r="AH1060" s="71"/>
      <c r="AI1060" s="71"/>
      <c r="AJ1060" s="71"/>
      <c r="AK1060" s="71"/>
    </row>
    <row r="1061" spans="2:37" ht="20.25">
      <c r="B1061" s="69"/>
      <c r="C1061" s="70"/>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c r="AA1061" s="71"/>
      <c r="AB1061" s="71"/>
      <c r="AC1061" s="71"/>
      <c r="AD1061" s="71"/>
      <c r="AE1061" s="70"/>
      <c r="AF1061" s="71"/>
      <c r="AG1061" s="71"/>
      <c r="AH1061" s="71"/>
      <c r="AI1061" s="71"/>
      <c r="AJ1061" s="71"/>
      <c r="AK1061" s="71"/>
    </row>
    <row r="1062" spans="2:37" ht="20.25">
      <c r="B1062" s="69"/>
      <c r="C1062" s="70"/>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c r="AA1062" s="71"/>
      <c r="AB1062" s="71"/>
      <c r="AC1062" s="71"/>
      <c r="AD1062" s="71"/>
      <c r="AE1062" s="70"/>
      <c r="AF1062" s="71"/>
      <c r="AG1062" s="71"/>
      <c r="AH1062" s="71"/>
      <c r="AI1062" s="71"/>
      <c r="AJ1062" s="71"/>
      <c r="AK1062" s="71"/>
    </row>
    <row r="1063" spans="2:37" ht="20.25">
      <c r="B1063" s="69"/>
      <c r="C1063" s="70"/>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c r="AA1063" s="71"/>
      <c r="AB1063" s="71"/>
      <c r="AC1063" s="71"/>
      <c r="AD1063" s="71"/>
      <c r="AE1063" s="70"/>
      <c r="AF1063" s="71"/>
      <c r="AG1063" s="71"/>
      <c r="AH1063" s="71"/>
      <c r="AI1063" s="71"/>
      <c r="AJ1063" s="71"/>
      <c r="AK1063" s="71"/>
    </row>
    <row r="1064" spans="2:37" ht="20.25">
      <c r="B1064" s="69"/>
      <c r="C1064" s="70"/>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c r="AA1064" s="71"/>
      <c r="AB1064" s="71"/>
      <c r="AC1064" s="71"/>
      <c r="AD1064" s="71"/>
      <c r="AE1064" s="70"/>
      <c r="AF1064" s="71"/>
      <c r="AG1064" s="71"/>
      <c r="AH1064" s="71"/>
      <c r="AI1064" s="71"/>
      <c r="AJ1064" s="71"/>
      <c r="AK1064" s="71"/>
    </row>
    <row r="1065" spans="2:37" ht="20.25">
      <c r="B1065" s="69"/>
      <c r="C1065" s="70"/>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c r="AA1065" s="71"/>
      <c r="AB1065" s="71"/>
      <c r="AC1065" s="71"/>
      <c r="AD1065" s="71"/>
      <c r="AE1065" s="70"/>
      <c r="AF1065" s="71"/>
      <c r="AG1065" s="71"/>
      <c r="AH1065" s="71"/>
      <c r="AI1065" s="71"/>
      <c r="AJ1065" s="71"/>
      <c r="AK1065" s="71"/>
    </row>
    <row r="1066" spans="2:37" ht="20.25">
      <c r="B1066" s="69"/>
      <c r="C1066" s="70"/>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c r="AA1066" s="71"/>
      <c r="AB1066" s="71"/>
      <c r="AC1066" s="71"/>
      <c r="AD1066" s="71"/>
      <c r="AE1066" s="70"/>
      <c r="AF1066" s="71"/>
      <c r="AG1066" s="71"/>
      <c r="AH1066" s="71"/>
      <c r="AI1066" s="71"/>
      <c r="AJ1066" s="71"/>
      <c r="AK1066" s="71"/>
    </row>
    <row r="1067" spans="2:37" ht="20.25">
      <c r="B1067" s="69"/>
      <c r="C1067" s="70"/>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c r="AA1067" s="71"/>
      <c r="AB1067" s="71"/>
      <c r="AC1067" s="71"/>
      <c r="AD1067" s="71"/>
      <c r="AE1067" s="70"/>
      <c r="AF1067" s="71"/>
      <c r="AG1067" s="71"/>
      <c r="AH1067" s="71"/>
      <c r="AI1067" s="71"/>
      <c r="AJ1067" s="71"/>
      <c r="AK1067" s="71"/>
    </row>
    <row r="1068" spans="2:37" ht="20.25">
      <c r="B1068" s="69"/>
      <c r="C1068" s="70"/>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c r="AA1068" s="71"/>
      <c r="AB1068" s="71"/>
      <c r="AC1068" s="71"/>
      <c r="AD1068" s="71"/>
      <c r="AE1068" s="70"/>
      <c r="AF1068" s="71"/>
      <c r="AG1068" s="71"/>
      <c r="AH1068" s="71"/>
      <c r="AI1068" s="71"/>
      <c r="AJ1068" s="71"/>
      <c r="AK1068" s="71"/>
    </row>
    <row r="1069" spans="2:37" ht="20.25">
      <c r="B1069" s="69"/>
      <c r="C1069" s="70"/>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c r="AA1069" s="71"/>
      <c r="AB1069" s="71"/>
      <c r="AC1069" s="71"/>
      <c r="AD1069" s="71"/>
      <c r="AE1069" s="70"/>
      <c r="AF1069" s="71"/>
      <c r="AG1069" s="71"/>
      <c r="AH1069" s="71"/>
      <c r="AI1069" s="71"/>
      <c r="AJ1069" s="71"/>
      <c r="AK1069" s="71"/>
    </row>
    <row r="1070" spans="2:37" ht="20.25">
      <c r="B1070" s="69"/>
      <c r="C1070" s="70"/>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c r="AA1070" s="71"/>
      <c r="AB1070" s="71"/>
      <c r="AC1070" s="71"/>
      <c r="AD1070" s="71"/>
      <c r="AE1070" s="70"/>
      <c r="AF1070" s="71"/>
      <c r="AG1070" s="71"/>
      <c r="AH1070" s="71"/>
      <c r="AI1070" s="71"/>
      <c r="AJ1070" s="71"/>
      <c r="AK1070" s="71"/>
    </row>
    <row r="1071" spans="2:37" ht="20.25">
      <c r="B1071" s="69"/>
      <c r="C1071" s="70"/>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c r="AA1071" s="71"/>
      <c r="AB1071" s="71"/>
      <c r="AC1071" s="71"/>
      <c r="AD1071" s="71"/>
      <c r="AE1071" s="70"/>
      <c r="AF1071" s="71"/>
      <c r="AG1071" s="71"/>
      <c r="AH1071" s="71"/>
      <c r="AI1071" s="71"/>
      <c r="AJ1071" s="71"/>
      <c r="AK1071" s="71"/>
    </row>
    <row r="1072" spans="2:37" ht="20.25">
      <c r="B1072" s="69"/>
      <c r="C1072" s="70"/>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c r="AA1072" s="71"/>
      <c r="AB1072" s="71"/>
      <c r="AC1072" s="71"/>
      <c r="AD1072" s="71"/>
      <c r="AE1072" s="70"/>
      <c r="AF1072" s="71"/>
      <c r="AG1072" s="71"/>
      <c r="AH1072" s="71"/>
      <c r="AI1072" s="71"/>
      <c r="AJ1072" s="71"/>
      <c r="AK1072" s="71"/>
    </row>
    <row r="1073" spans="2:37" ht="20.25">
      <c r="B1073" s="69"/>
      <c r="C1073" s="70"/>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c r="AA1073" s="71"/>
      <c r="AB1073" s="71"/>
      <c r="AC1073" s="71"/>
      <c r="AD1073" s="71"/>
      <c r="AE1073" s="70"/>
      <c r="AF1073" s="71"/>
      <c r="AG1073" s="71"/>
      <c r="AH1073" s="71"/>
      <c r="AI1073" s="71"/>
      <c r="AJ1073" s="71"/>
      <c r="AK1073" s="71"/>
    </row>
    <row r="1074" spans="2:37" ht="20.25">
      <c r="B1074" s="69"/>
      <c r="C1074" s="70"/>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c r="AA1074" s="71"/>
      <c r="AB1074" s="71"/>
      <c r="AC1074" s="71"/>
      <c r="AD1074" s="71"/>
      <c r="AE1074" s="70"/>
      <c r="AF1074" s="71"/>
      <c r="AG1074" s="71"/>
      <c r="AH1074" s="71"/>
      <c r="AI1074" s="71"/>
      <c r="AJ1074" s="71"/>
      <c r="AK1074" s="71"/>
    </row>
    <row r="1075" spans="2:37" ht="20.25">
      <c r="B1075" s="69"/>
      <c r="C1075" s="70"/>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c r="AA1075" s="71"/>
      <c r="AB1075" s="71"/>
      <c r="AC1075" s="71"/>
      <c r="AD1075" s="71"/>
      <c r="AE1075" s="70"/>
      <c r="AF1075" s="71"/>
      <c r="AG1075" s="71"/>
      <c r="AH1075" s="71"/>
      <c r="AI1075" s="71"/>
      <c r="AJ1075" s="71"/>
      <c r="AK1075" s="71"/>
    </row>
    <row r="1076" spans="2:37" ht="20.25">
      <c r="B1076" s="69"/>
      <c r="C1076" s="70"/>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c r="AA1076" s="71"/>
      <c r="AB1076" s="71"/>
      <c r="AC1076" s="71"/>
      <c r="AD1076" s="71"/>
      <c r="AE1076" s="70"/>
      <c r="AF1076" s="71"/>
      <c r="AG1076" s="71"/>
      <c r="AH1076" s="71"/>
      <c r="AI1076" s="71"/>
      <c r="AJ1076" s="71"/>
      <c r="AK1076" s="71"/>
    </row>
    <row r="1077" spans="2:37" ht="20.25">
      <c r="B1077" s="69"/>
      <c r="C1077" s="70"/>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c r="AA1077" s="71"/>
      <c r="AB1077" s="71"/>
      <c r="AC1077" s="71"/>
      <c r="AD1077" s="71"/>
      <c r="AE1077" s="70"/>
      <c r="AF1077" s="71"/>
      <c r="AG1077" s="71"/>
      <c r="AH1077" s="71"/>
      <c r="AI1077" s="71"/>
      <c r="AJ1077" s="71"/>
      <c r="AK1077" s="71"/>
    </row>
    <row r="1078" spans="2:37" ht="20.25">
      <c r="B1078" s="69"/>
      <c r="C1078" s="70"/>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c r="AA1078" s="71"/>
      <c r="AB1078" s="71"/>
      <c r="AC1078" s="71"/>
      <c r="AD1078" s="71"/>
      <c r="AE1078" s="70"/>
      <c r="AF1078" s="71"/>
      <c r="AG1078" s="71"/>
      <c r="AH1078" s="71"/>
      <c r="AI1078" s="71"/>
      <c r="AJ1078" s="71"/>
      <c r="AK1078" s="71"/>
    </row>
    <row r="1079" spans="2:37" ht="20.25">
      <c r="B1079" s="69"/>
      <c r="C1079" s="70"/>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c r="AA1079" s="71"/>
      <c r="AB1079" s="71"/>
      <c r="AC1079" s="71"/>
      <c r="AD1079" s="71"/>
      <c r="AE1079" s="70"/>
      <c r="AF1079" s="71"/>
      <c r="AG1079" s="71"/>
      <c r="AH1079" s="71"/>
      <c r="AI1079" s="71"/>
      <c r="AJ1079" s="71"/>
      <c r="AK1079" s="71"/>
    </row>
    <row r="1080" spans="2:37" ht="20.25">
      <c r="B1080" s="69"/>
      <c r="C1080" s="70"/>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c r="AA1080" s="71"/>
      <c r="AB1080" s="71"/>
      <c r="AC1080" s="71"/>
      <c r="AD1080" s="71"/>
      <c r="AE1080" s="70"/>
      <c r="AF1080" s="71"/>
      <c r="AG1080" s="71"/>
      <c r="AH1080" s="71"/>
      <c r="AI1080" s="71"/>
      <c r="AJ1080" s="71"/>
      <c r="AK1080" s="71"/>
    </row>
    <row r="1081" spans="2:37" ht="20.25">
      <c r="B1081" s="69"/>
      <c r="C1081" s="70"/>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c r="AA1081" s="71"/>
      <c r="AB1081" s="71"/>
      <c r="AC1081" s="71"/>
      <c r="AD1081" s="71"/>
      <c r="AE1081" s="70"/>
      <c r="AF1081" s="71"/>
      <c r="AG1081" s="71"/>
      <c r="AH1081" s="71"/>
      <c r="AI1081" s="71"/>
      <c r="AJ1081" s="71"/>
      <c r="AK1081" s="71"/>
    </row>
    <row r="1082" spans="2:37" ht="20.25">
      <c r="B1082" s="69"/>
      <c r="C1082" s="70"/>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c r="AA1082" s="71"/>
      <c r="AB1082" s="71"/>
      <c r="AC1082" s="71"/>
      <c r="AD1082" s="71"/>
      <c r="AE1082" s="70"/>
      <c r="AF1082" s="71"/>
      <c r="AG1082" s="71"/>
      <c r="AH1082" s="71"/>
      <c r="AI1082" s="71"/>
      <c r="AJ1082" s="71"/>
      <c r="AK1082" s="71"/>
    </row>
    <row r="1083" spans="2:37" ht="20.25">
      <c r="B1083" s="69"/>
      <c r="C1083" s="70"/>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c r="AA1083" s="71"/>
      <c r="AB1083" s="71"/>
      <c r="AC1083" s="71"/>
      <c r="AD1083" s="71"/>
      <c r="AE1083" s="70"/>
      <c r="AF1083" s="71"/>
      <c r="AG1083" s="71"/>
      <c r="AH1083" s="71"/>
      <c r="AI1083" s="71"/>
      <c r="AJ1083" s="71"/>
      <c r="AK1083" s="71"/>
    </row>
    <row r="1084" spans="2:37" ht="20.25">
      <c r="B1084" s="69"/>
      <c r="C1084" s="70"/>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c r="AA1084" s="71"/>
      <c r="AB1084" s="71"/>
      <c r="AC1084" s="71"/>
      <c r="AD1084" s="71"/>
      <c r="AE1084" s="70"/>
      <c r="AF1084" s="71"/>
      <c r="AG1084" s="71"/>
      <c r="AH1084" s="71"/>
      <c r="AI1084" s="71"/>
      <c r="AJ1084" s="71"/>
      <c r="AK1084" s="71"/>
    </row>
    <row r="1085" spans="2:37" ht="20.25">
      <c r="B1085" s="69"/>
      <c r="C1085" s="70"/>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c r="AA1085" s="71"/>
      <c r="AB1085" s="71"/>
      <c r="AC1085" s="71"/>
      <c r="AD1085" s="71"/>
      <c r="AE1085" s="70"/>
      <c r="AF1085" s="71"/>
      <c r="AG1085" s="71"/>
      <c r="AH1085" s="71"/>
      <c r="AI1085" s="71"/>
      <c r="AJ1085" s="71"/>
      <c r="AK1085" s="71"/>
    </row>
    <row r="1086" spans="2:37" ht="20.25">
      <c r="B1086" s="69"/>
      <c r="C1086" s="70"/>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c r="AA1086" s="71"/>
      <c r="AB1086" s="71"/>
      <c r="AC1086" s="71"/>
      <c r="AD1086" s="71"/>
      <c r="AE1086" s="70"/>
      <c r="AF1086" s="71"/>
      <c r="AG1086" s="71"/>
      <c r="AH1086" s="71"/>
      <c r="AI1086" s="71"/>
      <c r="AJ1086" s="71"/>
      <c r="AK1086" s="71"/>
    </row>
    <row r="1087" spans="2:37" ht="20.25">
      <c r="B1087" s="69"/>
      <c r="C1087" s="70"/>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c r="AA1087" s="71"/>
      <c r="AB1087" s="71"/>
      <c r="AC1087" s="71"/>
      <c r="AD1087" s="71"/>
      <c r="AE1087" s="70"/>
      <c r="AF1087" s="71"/>
      <c r="AG1087" s="71"/>
      <c r="AH1087" s="71"/>
      <c r="AI1087" s="71"/>
      <c r="AJ1087" s="71"/>
      <c r="AK1087" s="71"/>
    </row>
    <row r="1088" spans="2:37" ht="20.25">
      <c r="B1088" s="69"/>
      <c r="C1088" s="70"/>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c r="AA1088" s="71"/>
      <c r="AB1088" s="71"/>
      <c r="AC1088" s="71"/>
      <c r="AD1088" s="71"/>
      <c r="AE1088" s="70"/>
      <c r="AF1088" s="71"/>
      <c r="AG1088" s="71"/>
      <c r="AH1088" s="71"/>
      <c r="AI1088" s="71"/>
      <c r="AJ1088" s="71"/>
      <c r="AK1088" s="71"/>
    </row>
    <row r="1089" spans="2:37" ht="20.25">
      <c r="B1089" s="69"/>
      <c r="C1089" s="70"/>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c r="AA1089" s="71"/>
      <c r="AB1089" s="71"/>
      <c r="AC1089" s="71"/>
      <c r="AD1089" s="71"/>
      <c r="AE1089" s="70"/>
      <c r="AF1089" s="71"/>
      <c r="AG1089" s="71"/>
      <c r="AH1089" s="71"/>
      <c r="AI1089" s="71"/>
      <c r="AJ1089" s="71"/>
      <c r="AK1089" s="71"/>
    </row>
    <row r="1090" spans="2:37" ht="20.25">
      <c r="B1090" s="69"/>
      <c r="C1090" s="70"/>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c r="AA1090" s="71"/>
      <c r="AB1090" s="71"/>
      <c r="AC1090" s="71"/>
      <c r="AD1090" s="71"/>
      <c r="AE1090" s="70"/>
      <c r="AF1090" s="71"/>
      <c r="AG1090" s="71"/>
      <c r="AH1090" s="71"/>
      <c r="AI1090" s="71"/>
      <c r="AJ1090" s="71"/>
      <c r="AK1090" s="71"/>
    </row>
    <row r="1091" spans="2:37" ht="20.25">
      <c r="B1091" s="69"/>
      <c r="C1091" s="70"/>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c r="AA1091" s="71"/>
      <c r="AB1091" s="71"/>
      <c r="AC1091" s="71"/>
      <c r="AD1091" s="71"/>
      <c r="AE1091" s="70"/>
      <c r="AF1091" s="71"/>
      <c r="AG1091" s="71"/>
      <c r="AH1091" s="71"/>
      <c r="AI1091" s="71"/>
      <c r="AJ1091" s="71"/>
      <c r="AK1091" s="71"/>
    </row>
    <row r="1092" spans="2:37" ht="20.25">
      <c r="B1092" s="69"/>
      <c r="C1092" s="70"/>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c r="AA1092" s="71"/>
      <c r="AB1092" s="71"/>
      <c r="AC1092" s="71"/>
      <c r="AD1092" s="71"/>
      <c r="AE1092" s="70"/>
      <c r="AF1092" s="71"/>
      <c r="AG1092" s="71"/>
      <c r="AH1092" s="71"/>
      <c r="AI1092" s="71"/>
      <c r="AJ1092" s="71"/>
      <c r="AK1092" s="71"/>
    </row>
    <row r="1093" spans="2:37" ht="20.25">
      <c r="B1093" s="69"/>
      <c r="C1093" s="70"/>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c r="AA1093" s="71"/>
      <c r="AB1093" s="71"/>
      <c r="AC1093" s="71"/>
      <c r="AD1093" s="71"/>
      <c r="AE1093" s="70"/>
      <c r="AF1093" s="71"/>
      <c r="AG1093" s="71"/>
      <c r="AH1093" s="71"/>
      <c r="AI1093" s="71"/>
      <c r="AJ1093" s="71"/>
      <c r="AK1093" s="71"/>
    </row>
    <row r="1094" spans="2:37" ht="20.25">
      <c r="B1094" s="69"/>
      <c r="C1094" s="70"/>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c r="AA1094" s="71"/>
      <c r="AB1094" s="71"/>
      <c r="AC1094" s="71"/>
      <c r="AD1094" s="71"/>
      <c r="AE1094" s="70"/>
      <c r="AF1094" s="71"/>
      <c r="AG1094" s="71"/>
      <c r="AH1094" s="71"/>
      <c r="AI1094" s="71"/>
      <c r="AJ1094" s="71"/>
      <c r="AK1094" s="71"/>
    </row>
    <row r="1095" spans="2:37" ht="20.25">
      <c r="B1095" s="69"/>
      <c r="C1095" s="70"/>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c r="AA1095" s="71"/>
      <c r="AB1095" s="71"/>
      <c r="AC1095" s="71"/>
      <c r="AD1095" s="71"/>
      <c r="AE1095" s="70"/>
      <c r="AF1095" s="71"/>
      <c r="AG1095" s="71"/>
      <c r="AH1095" s="71"/>
      <c r="AI1095" s="71"/>
      <c r="AJ1095" s="71"/>
      <c r="AK1095" s="71"/>
    </row>
    <row r="1096" spans="2:37" ht="20.25">
      <c r="B1096" s="69"/>
      <c r="C1096" s="70"/>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c r="AA1096" s="71"/>
      <c r="AB1096" s="71"/>
      <c r="AC1096" s="71"/>
      <c r="AD1096" s="71"/>
      <c r="AE1096" s="70"/>
      <c r="AF1096" s="71"/>
      <c r="AG1096" s="71"/>
      <c r="AH1096" s="71"/>
      <c r="AI1096" s="71"/>
      <c r="AJ1096" s="71"/>
      <c r="AK1096" s="71"/>
    </row>
    <row r="1097" spans="2:37" ht="20.25">
      <c r="B1097" s="69"/>
      <c r="C1097" s="70"/>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c r="AA1097" s="71"/>
      <c r="AB1097" s="71"/>
      <c r="AC1097" s="71"/>
      <c r="AD1097" s="71"/>
      <c r="AE1097" s="70"/>
      <c r="AF1097" s="71"/>
      <c r="AG1097" s="71"/>
      <c r="AH1097" s="71"/>
      <c r="AI1097" s="71"/>
      <c r="AJ1097" s="71"/>
      <c r="AK1097" s="71"/>
    </row>
    <row r="1098" spans="2:37" ht="20.25">
      <c r="B1098" s="69"/>
      <c r="C1098" s="70"/>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c r="AA1098" s="71"/>
      <c r="AB1098" s="71"/>
      <c r="AC1098" s="71"/>
      <c r="AD1098" s="71"/>
      <c r="AE1098" s="70"/>
      <c r="AF1098" s="71"/>
      <c r="AG1098" s="71"/>
      <c r="AH1098" s="71"/>
      <c r="AI1098" s="71"/>
      <c r="AJ1098" s="71"/>
      <c r="AK1098" s="71"/>
    </row>
    <row r="1099" spans="2:37" ht="20.25">
      <c r="B1099" s="69"/>
      <c r="C1099" s="70"/>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c r="AA1099" s="71"/>
      <c r="AB1099" s="71"/>
      <c r="AC1099" s="71"/>
      <c r="AD1099" s="71"/>
      <c r="AE1099" s="70"/>
      <c r="AF1099" s="71"/>
      <c r="AG1099" s="71"/>
      <c r="AH1099" s="71"/>
      <c r="AI1099" s="71"/>
      <c r="AJ1099" s="71"/>
      <c r="AK1099" s="71"/>
    </row>
    <row r="1100" spans="2:37" ht="20.25">
      <c r="B1100" s="69"/>
      <c r="C1100" s="70"/>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0"/>
      <c r="AF1100" s="71"/>
      <c r="AG1100" s="71"/>
      <c r="AH1100" s="71"/>
      <c r="AI1100" s="71"/>
      <c r="AJ1100" s="71"/>
      <c r="AK1100" s="71"/>
    </row>
    <row r="1101" spans="2:37" ht="20.25">
      <c r="B1101" s="69"/>
      <c r="C1101" s="70"/>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0"/>
      <c r="AF1101" s="71"/>
      <c r="AG1101" s="71"/>
      <c r="AH1101" s="71"/>
      <c r="AI1101" s="71"/>
      <c r="AJ1101" s="71"/>
      <c r="AK1101" s="71"/>
    </row>
    <row r="1102" spans="2:37" ht="20.25">
      <c r="B1102" s="69"/>
      <c r="C1102" s="70"/>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c r="AA1102" s="71"/>
      <c r="AB1102" s="71"/>
      <c r="AC1102" s="71"/>
      <c r="AD1102" s="71"/>
      <c r="AE1102" s="70"/>
      <c r="AF1102" s="71"/>
      <c r="AG1102" s="71"/>
      <c r="AH1102" s="71"/>
      <c r="AI1102" s="71"/>
      <c r="AJ1102" s="71"/>
      <c r="AK1102" s="71"/>
    </row>
    <row r="1103" spans="2:37" ht="20.25">
      <c r="B1103" s="69"/>
      <c r="C1103" s="70"/>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c r="AA1103" s="71"/>
      <c r="AB1103" s="71"/>
      <c r="AC1103" s="71"/>
      <c r="AD1103" s="71"/>
      <c r="AE1103" s="70"/>
      <c r="AF1103" s="71"/>
      <c r="AG1103" s="71"/>
      <c r="AH1103" s="71"/>
      <c r="AI1103" s="71"/>
      <c r="AJ1103" s="71"/>
      <c r="AK1103" s="71"/>
    </row>
    <row r="1104" spans="2:37" ht="20.25">
      <c r="B1104" s="69"/>
      <c r="C1104" s="70"/>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c r="AA1104" s="71"/>
      <c r="AB1104" s="71"/>
      <c r="AC1104" s="71"/>
      <c r="AD1104" s="71"/>
      <c r="AE1104" s="70"/>
      <c r="AF1104" s="71"/>
      <c r="AG1104" s="71"/>
      <c r="AH1104" s="71"/>
      <c r="AI1104" s="71"/>
      <c r="AJ1104" s="71"/>
      <c r="AK1104" s="71"/>
    </row>
    <row r="1105" spans="2:37" ht="20.25">
      <c r="B1105" s="69"/>
      <c r="C1105" s="70"/>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c r="AA1105" s="71"/>
      <c r="AB1105" s="71"/>
      <c r="AC1105" s="71"/>
      <c r="AD1105" s="71"/>
      <c r="AE1105" s="70"/>
      <c r="AF1105" s="71"/>
      <c r="AG1105" s="71"/>
      <c r="AH1105" s="71"/>
      <c r="AI1105" s="71"/>
      <c r="AJ1105" s="71"/>
      <c r="AK1105" s="71"/>
    </row>
    <row r="1106" spans="2:37" ht="20.25">
      <c r="B1106" s="69"/>
      <c r="C1106" s="70"/>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c r="AA1106" s="71"/>
      <c r="AB1106" s="71"/>
      <c r="AC1106" s="71"/>
      <c r="AD1106" s="71"/>
      <c r="AE1106" s="70"/>
      <c r="AF1106" s="71"/>
      <c r="AG1106" s="71"/>
      <c r="AH1106" s="71"/>
      <c r="AI1106" s="71"/>
      <c r="AJ1106" s="71"/>
      <c r="AK1106" s="71"/>
    </row>
    <row r="1107" spans="2:37" ht="20.25">
      <c r="B1107" s="69"/>
      <c r="C1107" s="70"/>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c r="AA1107" s="71"/>
      <c r="AB1107" s="71"/>
      <c r="AC1107" s="71"/>
      <c r="AD1107" s="71"/>
      <c r="AE1107" s="70"/>
      <c r="AF1107" s="71"/>
      <c r="AG1107" s="71"/>
      <c r="AH1107" s="71"/>
      <c r="AI1107" s="71"/>
      <c r="AJ1107" s="71"/>
      <c r="AK1107" s="71"/>
    </row>
    <row r="1108" spans="2:37" ht="20.25">
      <c r="B1108" s="69"/>
      <c r="C1108" s="70"/>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c r="AC1108" s="71"/>
      <c r="AD1108" s="71"/>
      <c r="AE1108" s="70"/>
      <c r="AF1108" s="71"/>
      <c r="AG1108" s="71"/>
      <c r="AH1108" s="71"/>
      <c r="AI1108" s="71"/>
      <c r="AJ1108" s="71"/>
      <c r="AK1108" s="71"/>
    </row>
    <row r="1109" spans="2:37" ht="20.25">
      <c r="B1109" s="69"/>
      <c r="C1109" s="70"/>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c r="AA1109" s="71"/>
      <c r="AB1109" s="71"/>
      <c r="AC1109" s="71"/>
      <c r="AD1109" s="71"/>
      <c r="AE1109" s="70"/>
      <c r="AF1109" s="71"/>
      <c r="AG1109" s="71"/>
      <c r="AH1109" s="71"/>
      <c r="AI1109" s="71"/>
      <c r="AJ1109" s="71"/>
      <c r="AK1109" s="71"/>
    </row>
    <row r="1110" spans="2:37" ht="20.25">
      <c r="B1110" s="69"/>
      <c r="C1110" s="70"/>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c r="AA1110" s="71"/>
      <c r="AB1110" s="71"/>
      <c r="AC1110" s="71"/>
      <c r="AD1110" s="71"/>
      <c r="AE1110" s="70"/>
      <c r="AF1110" s="71"/>
      <c r="AG1110" s="71"/>
      <c r="AH1110" s="71"/>
      <c r="AI1110" s="71"/>
      <c r="AJ1110" s="71"/>
      <c r="AK1110" s="71"/>
    </row>
    <row r="1111" spans="2:37" ht="20.25">
      <c r="B1111" s="69"/>
      <c r="C1111" s="70"/>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c r="AA1111" s="71"/>
      <c r="AB1111" s="71"/>
      <c r="AC1111" s="71"/>
      <c r="AD1111" s="71"/>
      <c r="AE1111" s="70"/>
      <c r="AF1111" s="71"/>
      <c r="AG1111" s="71"/>
      <c r="AH1111" s="71"/>
      <c r="AI1111" s="71"/>
      <c r="AJ1111" s="71"/>
      <c r="AK1111" s="71"/>
    </row>
    <row r="1112" spans="2:37" ht="20.25">
      <c r="B1112" s="69"/>
      <c r="C1112" s="70"/>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c r="AA1112" s="71"/>
      <c r="AB1112" s="71"/>
      <c r="AC1112" s="71"/>
      <c r="AD1112" s="71"/>
      <c r="AE1112" s="70"/>
      <c r="AF1112" s="71"/>
      <c r="AG1112" s="71"/>
      <c r="AH1112" s="71"/>
      <c r="AI1112" s="71"/>
      <c r="AJ1112" s="71"/>
      <c r="AK1112" s="71"/>
    </row>
    <row r="1113" spans="2:37" ht="20.25">
      <c r="B1113" s="69"/>
      <c r="C1113" s="70"/>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c r="AA1113" s="71"/>
      <c r="AB1113" s="71"/>
      <c r="AC1113" s="71"/>
      <c r="AD1113" s="71"/>
      <c r="AE1113" s="70"/>
      <c r="AF1113" s="71"/>
      <c r="AG1113" s="71"/>
      <c r="AH1113" s="71"/>
      <c r="AI1113" s="71"/>
      <c r="AJ1113" s="71"/>
      <c r="AK1113" s="71"/>
    </row>
    <row r="1114" spans="2:37" ht="20.25">
      <c r="B1114" s="69"/>
      <c r="C1114" s="70"/>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c r="AA1114" s="71"/>
      <c r="AB1114" s="71"/>
      <c r="AC1114" s="71"/>
      <c r="AD1114" s="71"/>
      <c r="AE1114" s="70"/>
      <c r="AF1114" s="71"/>
      <c r="AG1114" s="71"/>
      <c r="AH1114" s="71"/>
      <c r="AI1114" s="71"/>
      <c r="AJ1114" s="71"/>
      <c r="AK1114" s="71"/>
    </row>
    <row r="1115" spans="2:37" ht="20.25">
      <c r="B1115" s="69"/>
      <c r="C1115" s="70"/>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c r="AA1115" s="71"/>
      <c r="AB1115" s="71"/>
      <c r="AC1115" s="71"/>
      <c r="AD1115" s="71"/>
      <c r="AE1115" s="70"/>
      <c r="AF1115" s="71"/>
      <c r="AG1115" s="71"/>
      <c r="AH1115" s="71"/>
      <c r="AI1115" s="71"/>
      <c r="AJ1115" s="71"/>
      <c r="AK1115" s="71"/>
    </row>
    <row r="1116" spans="2:37" ht="20.25">
      <c r="B1116" s="69"/>
      <c r="C1116" s="70"/>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c r="AA1116" s="71"/>
      <c r="AB1116" s="71"/>
      <c r="AC1116" s="71"/>
      <c r="AD1116" s="71"/>
      <c r="AE1116" s="70"/>
      <c r="AF1116" s="71"/>
      <c r="AG1116" s="71"/>
      <c r="AH1116" s="71"/>
      <c r="AI1116" s="71"/>
      <c r="AJ1116" s="71"/>
      <c r="AK1116" s="71"/>
    </row>
    <row r="1117" spans="2:37" ht="20.25">
      <c r="B1117" s="69"/>
      <c r="C1117" s="70"/>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c r="AA1117" s="71"/>
      <c r="AB1117" s="71"/>
      <c r="AC1117" s="71"/>
      <c r="AD1117" s="71"/>
      <c r="AE1117" s="70"/>
      <c r="AF1117" s="71"/>
      <c r="AG1117" s="71"/>
      <c r="AH1117" s="71"/>
      <c r="AI1117" s="71"/>
      <c r="AJ1117" s="71"/>
      <c r="AK1117" s="71"/>
    </row>
    <row r="1118" spans="2:37" ht="20.25">
      <c r="B1118" s="69"/>
      <c r="C1118" s="70"/>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c r="AA1118" s="71"/>
      <c r="AB1118" s="71"/>
      <c r="AC1118" s="71"/>
      <c r="AD1118" s="71"/>
      <c r="AE1118" s="70"/>
      <c r="AF1118" s="71"/>
      <c r="AG1118" s="71"/>
      <c r="AH1118" s="71"/>
      <c r="AI1118" s="71"/>
      <c r="AJ1118" s="71"/>
      <c r="AK1118" s="71"/>
    </row>
    <row r="1119" spans="2:37" ht="20.25">
      <c r="B1119" s="69"/>
      <c r="C1119" s="70"/>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c r="AA1119" s="71"/>
      <c r="AB1119" s="71"/>
      <c r="AC1119" s="71"/>
      <c r="AD1119" s="71"/>
      <c r="AE1119" s="70"/>
      <c r="AF1119" s="71"/>
      <c r="AG1119" s="71"/>
      <c r="AH1119" s="71"/>
      <c r="AI1119" s="71"/>
      <c r="AJ1119" s="71"/>
      <c r="AK1119" s="71"/>
    </row>
    <row r="1120" spans="2:37" ht="20.25">
      <c r="B1120" s="69"/>
      <c r="C1120" s="70"/>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c r="AA1120" s="71"/>
      <c r="AB1120" s="71"/>
      <c r="AC1120" s="71"/>
      <c r="AD1120" s="71"/>
      <c r="AE1120" s="70"/>
      <c r="AF1120" s="71"/>
      <c r="AG1120" s="71"/>
      <c r="AH1120" s="71"/>
      <c r="AI1120" s="71"/>
      <c r="AJ1120" s="71"/>
      <c r="AK1120" s="71"/>
    </row>
    <row r="1121" spans="2:37" ht="20.25">
      <c r="B1121" s="69"/>
      <c r="C1121" s="70"/>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c r="AA1121" s="71"/>
      <c r="AB1121" s="71"/>
      <c r="AC1121" s="71"/>
      <c r="AD1121" s="71"/>
      <c r="AE1121" s="70"/>
      <c r="AF1121" s="71"/>
      <c r="AG1121" s="71"/>
      <c r="AH1121" s="71"/>
      <c r="AI1121" s="71"/>
      <c r="AJ1121" s="71"/>
      <c r="AK1121" s="71"/>
    </row>
    <row r="1122" spans="2:37" ht="20.25">
      <c r="B1122" s="69"/>
      <c r="C1122" s="70"/>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c r="AA1122" s="71"/>
      <c r="AB1122" s="71"/>
      <c r="AC1122" s="71"/>
      <c r="AD1122" s="71"/>
      <c r="AE1122" s="70"/>
      <c r="AF1122" s="71"/>
      <c r="AG1122" s="71"/>
      <c r="AH1122" s="71"/>
      <c r="AI1122" s="71"/>
      <c r="AJ1122" s="71"/>
      <c r="AK1122" s="71"/>
    </row>
    <row r="1123" spans="2:37" ht="20.25">
      <c r="B1123" s="69"/>
      <c r="C1123" s="70"/>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c r="AA1123" s="71"/>
      <c r="AB1123" s="71"/>
      <c r="AC1123" s="71"/>
      <c r="AD1123" s="71"/>
      <c r="AE1123" s="70"/>
      <c r="AF1123" s="71"/>
      <c r="AG1123" s="71"/>
      <c r="AH1123" s="71"/>
      <c r="AI1123" s="71"/>
      <c r="AJ1123" s="71"/>
      <c r="AK1123" s="71"/>
    </row>
    <row r="1124" spans="2:37" ht="20.25">
      <c r="B1124" s="69"/>
      <c r="C1124" s="70"/>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c r="AA1124" s="71"/>
      <c r="AB1124" s="71"/>
      <c r="AC1124" s="71"/>
      <c r="AD1124" s="71"/>
      <c r="AE1124" s="70"/>
      <c r="AF1124" s="71"/>
      <c r="AG1124" s="71"/>
      <c r="AH1124" s="71"/>
      <c r="AI1124" s="71"/>
      <c r="AJ1124" s="71"/>
      <c r="AK1124" s="71"/>
    </row>
    <row r="1125" spans="2:37" ht="20.25">
      <c r="B1125" s="69"/>
      <c r="C1125" s="70"/>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c r="AA1125" s="71"/>
      <c r="AB1125" s="71"/>
      <c r="AC1125" s="71"/>
      <c r="AD1125" s="71"/>
      <c r="AE1125" s="70"/>
      <c r="AF1125" s="71"/>
      <c r="AG1125" s="71"/>
      <c r="AH1125" s="71"/>
      <c r="AI1125" s="71"/>
      <c r="AJ1125" s="71"/>
      <c r="AK1125" s="71"/>
    </row>
    <row r="1126" spans="2:37" ht="20.25">
      <c r="B1126" s="69"/>
      <c r="C1126" s="70"/>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c r="AA1126" s="71"/>
      <c r="AB1126" s="71"/>
      <c r="AC1126" s="71"/>
      <c r="AD1126" s="71"/>
      <c r="AE1126" s="70"/>
      <c r="AF1126" s="71"/>
      <c r="AG1126" s="71"/>
      <c r="AH1126" s="71"/>
      <c r="AI1126" s="71"/>
      <c r="AJ1126" s="71"/>
      <c r="AK1126" s="71"/>
    </row>
    <row r="1127" spans="2:37" ht="20.25">
      <c r="B1127" s="69"/>
      <c r="C1127" s="70"/>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c r="AA1127" s="71"/>
      <c r="AB1127" s="71"/>
      <c r="AC1127" s="71"/>
      <c r="AD1127" s="71"/>
      <c r="AE1127" s="70"/>
      <c r="AF1127" s="71"/>
      <c r="AG1127" s="71"/>
      <c r="AH1127" s="71"/>
      <c r="AI1127" s="71"/>
      <c r="AJ1127" s="71"/>
      <c r="AK1127" s="71"/>
    </row>
    <row r="1128" spans="2:37" ht="20.25">
      <c r="B1128" s="69"/>
      <c r="C1128" s="70"/>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c r="AA1128" s="71"/>
      <c r="AB1128" s="71"/>
      <c r="AC1128" s="71"/>
      <c r="AD1128" s="71"/>
      <c r="AE1128" s="70"/>
      <c r="AF1128" s="71"/>
      <c r="AG1128" s="71"/>
      <c r="AH1128" s="71"/>
      <c r="AI1128" s="71"/>
      <c r="AJ1128" s="71"/>
      <c r="AK1128" s="71"/>
    </row>
    <row r="1129" spans="2:37" ht="20.25">
      <c r="B1129" s="69"/>
      <c r="C1129" s="70"/>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c r="AA1129" s="71"/>
      <c r="AB1129" s="71"/>
      <c r="AC1129" s="71"/>
      <c r="AD1129" s="71"/>
      <c r="AE1129" s="70"/>
      <c r="AF1129" s="71"/>
      <c r="AG1129" s="71"/>
      <c r="AH1129" s="71"/>
      <c r="AI1129" s="71"/>
      <c r="AJ1129" s="71"/>
      <c r="AK1129" s="71"/>
    </row>
    <row r="1130" spans="2:37" ht="20.25">
      <c r="B1130" s="69"/>
      <c r="C1130" s="70"/>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c r="AA1130" s="71"/>
      <c r="AB1130" s="71"/>
      <c r="AC1130" s="71"/>
      <c r="AD1130" s="71"/>
      <c r="AE1130" s="70"/>
      <c r="AF1130" s="71"/>
      <c r="AG1130" s="71"/>
      <c r="AH1130" s="71"/>
      <c r="AI1130" s="71"/>
      <c r="AJ1130" s="71"/>
      <c r="AK1130" s="71"/>
    </row>
    <row r="1131" spans="2:37" ht="20.25">
      <c r="B1131" s="69"/>
      <c r="C1131" s="70"/>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c r="AA1131" s="71"/>
      <c r="AB1131" s="71"/>
      <c r="AC1131" s="71"/>
      <c r="AD1131" s="71"/>
      <c r="AE1131" s="70"/>
      <c r="AF1131" s="71"/>
      <c r="AG1131" s="71"/>
      <c r="AH1131" s="71"/>
      <c r="AI1131" s="71"/>
      <c r="AJ1131" s="71"/>
      <c r="AK1131" s="71"/>
    </row>
    <row r="1132" spans="2:37" ht="20.25">
      <c r="B1132" s="69"/>
      <c r="C1132" s="70"/>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c r="AA1132" s="71"/>
      <c r="AB1132" s="71"/>
      <c r="AC1132" s="71"/>
      <c r="AD1132" s="71"/>
      <c r="AE1132" s="70"/>
      <c r="AF1132" s="71"/>
      <c r="AG1132" s="71"/>
      <c r="AH1132" s="71"/>
      <c r="AI1132" s="71"/>
      <c r="AJ1132" s="71"/>
      <c r="AK1132" s="71"/>
    </row>
    <row r="1133" spans="2:37" ht="20.25">
      <c r="B1133" s="69"/>
      <c r="C1133" s="70"/>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c r="AA1133" s="71"/>
      <c r="AB1133" s="71"/>
      <c r="AC1133" s="71"/>
      <c r="AD1133" s="71"/>
      <c r="AE1133" s="70"/>
      <c r="AF1133" s="71"/>
      <c r="AG1133" s="71"/>
      <c r="AH1133" s="71"/>
      <c r="AI1133" s="71"/>
      <c r="AJ1133" s="71"/>
      <c r="AK1133" s="71"/>
    </row>
    <row r="1134" spans="2:37" ht="20.25">
      <c r="B1134" s="69"/>
      <c r="C1134" s="70"/>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c r="AA1134" s="71"/>
      <c r="AB1134" s="71"/>
      <c r="AC1134" s="71"/>
      <c r="AD1134" s="71"/>
      <c r="AE1134" s="70"/>
      <c r="AF1134" s="71"/>
      <c r="AG1134" s="71"/>
      <c r="AH1134" s="71"/>
      <c r="AI1134" s="71"/>
      <c r="AJ1134" s="71"/>
      <c r="AK1134" s="71"/>
    </row>
    <row r="1135" spans="2:37" ht="20.25">
      <c r="B1135" s="69"/>
      <c r="C1135" s="70"/>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c r="AA1135" s="71"/>
      <c r="AB1135" s="71"/>
      <c r="AC1135" s="71"/>
      <c r="AD1135" s="71"/>
      <c r="AE1135" s="70"/>
      <c r="AF1135" s="71"/>
      <c r="AG1135" s="71"/>
      <c r="AH1135" s="71"/>
      <c r="AI1135" s="71"/>
      <c r="AJ1135" s="71"/>
      <c r="AK1135" s="71"/>
    </row>
    <row r="1136" spans="2:37" ht="20.25">
      <c r="B1136" s="69"/>
      <c r="C1136" s="70"/>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c r="AA1136" s="71"/>
      <c r="AB1136" s="71"/>
      <c r="AC1136" s="71"/>
      <c r="AD1136" s="71"/>
      <c r="AE1136" s="70"/>
      <c r="AF1136" s="71"/>
      <c r="AG1136" s="71"/>
      <c r="AH1136" s="71"/>
      <c r="AI1136" s="71"/>
      <c r="AJ1136" s="71"/>
      <c r="AK1136" s="71"/>
    </row>
    <row r="1137" spans="2:37" ht="20.25">
      <c r="B1137" s="69"/>
      <c r="C1137" s="70"/>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c r="AA1137" s="71"/>
      <c r="AB1137" s="71"/>
      <c r="AC1137" s="71"/>
      <c r="AD1137" s="71"/>
      <c r="AE1137" s="70"/>
      <c r="AF1137" s="71"/>
      <c r="AG1137" s="71"/>
      <c r="AH1137" s="71"/>
      <c r="AI1137" s="71"/>
      <c r="AJ1137" s="71"/>
      <c r="AK1137" s="71"/>
    </row>
    <row r="1138" spans="2:37" ht="20.25">
      <c r="B1138" s="69"/>
      <c r="C1138" s="70"/>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c r="AA1138" s="71"/>
      <c r="AB1138" s="71"/>
      <c r="AC1138" s="71"/>
      <c r="AD1138" s="71"/>
      <c r="AE1138" s="70"/>
      <c r="AF1138" s="71"/>
      <c r="AG1138" s="71"/>
      <c r="AH1138" s="71"/>
      <c r="AI1138" s="71"/>
      <c r="AJ1138" s="71"/>
      <c r="AK1138" s="71"/>
    </row>
    <row r="1139" spans="2:37" ht="20.25">
      <c r="B1139" s="69"/>
      <c r="C1139" s="70"/>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c r="AA1139" s="71"/>
      <c r="AB1139" s="71"/>
      <c r="AC1139" s="71"/>
      <c r="AD1139" s="71"/>
      <c r="AE1139" s="70"/>
      <c r="AF1139" s="71"/>
      <c r="AG1139" s="71"/>
      <c r="AH1139" s="71"/>
      <c r="AI1139" s="71"/>
      <c r="AJ1139" s="71"/>
      <c r="AK1139" s="71"/>
    </row>
    <row r="1140" spans="2:37" ht="20.25">
      <c r="B1140" s="69"/>
      <c r="C1140" s="70"/>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c r="AA1140" s="71"/>
      <c r="AB1140" s="71"/>
      <c r="AC1140" s="71"/>
      <c r="AD1140" s="71"/>
      <c r="AE1140" s="70"/>
      <c r="AF1140" s="71"/>
      <c r="AG1140" s="71"/>
      <c r="AH1140" s="71"/>
      <c r="AI1140" s="71"/>
      <c r="AJ1140" s="71"/>
      <c r="AK1140" s="71"/>
    </row>
    <row r="1141" spans="2:37" ht="20.25">
      <c r="B1141" s="69"/>
      <c r="C1141" s="70"/>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c r="AA1141" s="71"/>
      <c r="AB1141" s="71"/>
      <c r="AC1141" s="71"/>
      <c r="AD1141" s="71"/>
      <c r="AE1141" s="70"/>
      <c r="AF1141" s="71"/>
      <c r="AG1141" s="71"/>
      <c r="AH1141" s="71"/>
      <c r="AI1141" s="71"/>
      <c r="AJ1141" s="71"/>
      <c r="AK1141" s="71"/>
    </row>
    <row r="1142" spans="2:37" ht="20.25">
      <c r="B1142" s="69"/>
      <c r="C1142" s="70"/>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c r="AA1142" s="71"/>
      <c r="AB1142" s="71"/>
      <c r="AC1142" s="71"/>
      <c r="AD1142" s="71"/>
      <c r="AE1142" s="70"/>
      <c r="AF1142" s="71"/>
      <c r="AG1142" s="71"/>
      <c r="AH1142" s="71"/>
      <c r="AI1142" s="71"/>
      <c r="AJ1142" s="71"/>
      <c r="AK1142" s="71"/>
    </row>
    <row r="1143" spans="2:37" ht="20.25">
      <c r="B1143" s="69"/>
      <c r="C1143" s="70"/>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c r="AA1143" s="71"/>
      <c r="AB1143" s="71"/>
      <c r="AC1143" s="71"/>
      <c r="AD1143" s="71"/>
      <c r="AE1143" s="70"/>
      <c r="AF1143" s="71"/>
      <c r="AG1143" s="71"/>
      <c r="AH1143" s="71"/>
      <c r="AI1143" s="71"/>
      <c r="AJ1143" s="71"/>
      <c r="AK1143" s="71"/>
    </row>
    <row r="1144" spans="2:37" ht="20.25">
      <c r="B1144" s="69"/>
      <c r="C1144" s="70"/>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c r="AA1144" s="71"/>
      <c r="AB1144" s="71"/>
      <c r="AC1144" s="71"/>
      <c r="AD1144" s="71"/>
      <c r="AE1144" s="70"/>
      <c r="AF1144" s="71"/>
      <c r="AG1144" s="71"/>
      <c r="AH1144" s="71"/>
      <c r="AI1144" s="71"/>
      <c r="AJ1144" s="71"/>
      <c r="AK1144" s="71"/>
    </row>
    <row r="1145" spans="2:37" ht="20.25">
      <c r="B1145" s="69"/>
      <c r="C1145" s="70"/>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c r="AA1145" s="71"/>
      <c r="AB1145" s="71"/>
      <c r="AC1145" s="71"/>
      <c r="AD1145" s="71"/>
      <c r="AE1145" s="70"/>
      <c r="AF1145" s="71"/>
      <c r="AG1145" s="71"/>
      <c r="AH1145" s="71"/>
      <c r="AI1145" s="71"/>
      <c r="AJ1145" s="71"/>
      <c r="AK1145" s="71"/>
    </row>
    <row r="1146" spans="2:37" ht="20.25">
      <c r="B1146" s="69"/>
      <c r="C1146" s="70"/>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c r="AA1146" s="71"/>
      <c r="AB1146" s="71"/>
      <c r="AC1146" s="71"/>
      <c r="AD1146" s="71"/>
      <c r="AE1146" s="70"/>
      <c r="AF1146" s="71"/>
      <c r="AG1146" s="71"/>
      <c r="AH1146" s="71"/>
      <c r="AI1146" s="71"/>
      <c r="AJ1146" s="71"/>
      <c r="AK1146" s="71"/>
    </row>
    <row r="1147" spans="2:37" ht="20.25">
      <c r="B1147" s="69"/>
      <c r="C1147" s="70"/>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c r="AA1147" s="71"/>
      <c r="AB1147" s="71"/>
      <c r="AC1147" s="71"/>
      <c r="AD1147" s="71"/>
      <c r="AE1147" s="70"/>
      <c r="AF1147" s="71"/>
      <c r="AG1147" s="71"/>
      <c r="AH1147" s="71"/>
      <c r="AI1147" s="71"/>
      <c r="AJ1147" s="71"/>
      <c r="AK1147" s="71"/>
    </row>
    <row r="1148" spans="2:37" ht="20.25">
      <c r="B1148" s="69"/>
      <c r="C1148" s="70"/>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c r="AA1148" s="71"/>
      <c r="AB1148" s="71"/>
      <c r="AC1148" s="71"/>
      <c r="AD1148" s="71"/>
      <c r="AE1148" s="70"/>
      <c r="AF1148" s="71"/>
      <c r="AG1148" s="71"/>
      <c r="AH1148" s="71"/>
      <c r="AI1148" s="71"/>
      <c r="AJ1148" s="71"/>
      <c r="AK1148" s="71"/>
    </row>
    <row r="1149" spans="2:37" ht="20.25">
      <c r="B1149" s="69"/>
      <c r="C1149" s="70"/>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c r="AA1149" s="71"/>
      <c r="AB1149" s="71"/>
      <c r="AC1149" s="71"/>
      <c r="AD1149" s="71"/>
      <c r="AE1149" s="70"/>
      <c r="AF1149" s="71"/>
      <c r="AG1149" s="71"/>
      <c r="AH1149" s="71"/>
      <c r="AI1149" s="71"/>
      <c r="AJ1149" s="71"/>
      <c r="AK1149" s="71"/>
    </row>
    <row r="1150" spans="2:37" ht="20.25">
      <c r="B1150" s="69"/>
      <c r="C1150" s="70"/>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c r="AA1150" s="71"/>
      <c r="AB1150" s="71"/>
      <c r="AC1150" s="71"/>
      <c r="AD1150" s="71"/>
      <c r="AE1150" s="70"/>
      <c r="AF1150" s="71"/>
      <c r="AG1150" s="71"/>
      <c r="AH1150" s="71"/>
      <c r="AI1150" s="71"/>
      <c r="AJ1150" s="71"/>
      <c r="AK1150" s="71"/>
    </row>
    <row r="1151" spans="2:37" ht="20.25">
      <c r="B1151" s="69"/>
      <c r="C1151" s="70"/>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c r="AA1151" s="71"/>
      <c r="AB1151" s="71"/>
      <c r="AC1151" s="71"/>
      <c r="AD1151" s="71"/>
      <c r="AE1151" s="70"/>
      <c r="AF1151" s="71"/>
      <c r="AG1151" s="71"/>
      <c r="AH1151" s="71"/>
      <c r="AI1151" s="71"/>
      <c r="AJ1151" s="71"/>
      <c r="AK1151" s="71"/>
    </row>
    <row r="1152" spans="2:37" ht="20.25">
      <c r="B1152" s="69"/>
      <c r="C1152" s="70"/>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c r="AA1152" s="71"/>
      <c r="AB1152" s="71"/>
      <c r="AC1152" s="71"/>
      <c r="AD1152" s="71"/>
      <c r="AE1152" s="70"/>
      <c r="AF1152" s="71"/>
      <c r="AG1152" s="71"/>
      <c r="AH1152" s="71"/>
      <c r="AI1152" s="71"/>
      <c r="AJ1152" s="71"/>
      <c r="AK1152" s="71"/>
    </row>
    <row r="1153" spans="2:37" ht="20.25">
      <c r="B1153" s="69"/>
      <c r="C1153" s="70"/>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c r="AA1153" s="71"/>
      <c r="AB1153" s="71"/>
      <c r="AC1153" s="71"/>
      <c r="AD1153" s="71"/>
      <c r="AE1153" s="70"/>
      <c r="AF1153" s="71"/>
      <c r="AG1153" s="71"/>
      <c r="AH1153" s="71"/>
      <c r="AI1153" s="71"/>
      <c r="AJ1153" s="71"/>
      <c r="AK1153" s="71"/>
    </row>
    <row r="1154" spans="2:37" ht="20.25">
      <c r="B1154" s="69"/>
      <c r="C1154" s="70"/>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c r="AA1154" s="71"/>
      <c r="AB1154" s="71"/>
      <c r="AC1154" s="71"/>
      <c r="AD1154" s="71"/>
      <c r="AE1154" s="70"/>
      <c r="AF1154" s="71"/>
      <c r="AG1154" s="71"/>
      <c r="AH1154" s="71"/>
      <c r="AI1154" s="71"/>
      <c r="AJ1154" s="71"/>
      <c r="AK1154" s="71"/>
    </row>
    <row r="1155" spans="2:37" ht="20.25">
      <c r="B1155" s="69"/>
      <c r="C1155" s="70"/>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c r="AA1155" s="71"/>
      <c r="AB1155" s="71"/>
      <c r="AC1155" s="71"/>
      <c r="AD1155" s="71"/>
      <c r="AE1155" s="70"/>
      <c r="AF1155" s="71"/>
      <c r="AG1155" s="71"/>
      <c r="AH1155" s="71"/>
      <c r="AI1155" s="71"/>
      <c r="AJ1155" s="71"/>
      <c r="AK1155" s="71"/>
    </row>
    <row r="1156" spans="2:37" ht="20.25">
      <c r="B1156" s="69"/>
      <c r="C1156" s="70"/>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c r="AA1156" s="71"/>
      <c r="AB1156" s="71"/>
      <c r="AC1156" s="71"/>
      <c r="AD1156" s="71"/>
      <c r="AE1156" s="70"/>
      <c r="AF1156" s="71"/>
      <c r="AG1156" s="71"/>
      <c r="AH1156" s="71"/>
      <c r="AI1156" s="71"/>
      <c r="AJ1156" s="71"/>
      <c r="AK1156" s="71"/>
    </row>
    <row r="1157" spans="2:37" ht="20.25">
      <c r="B1157" s="69"/>
      <c r="C1157" s="70"/>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c r="AA1157" s="71"/>
      <c r="AB1157" s="71"/>
      <c r="AC1157" s="71"/>
      <c r="AD1157" s="71"/>
      <c r="AE1157" s="70"/>
      <c r="AF1157" s="71"/>
      <c r="AG1157" s="71"/>
      <c r="AH1157" s="71"/>
      <c r="AI1157" s="71"/>
      <c r="AJ1157" s="71"/>
      <c r="AK1157" s="71"/>
    </row>
    <row r="1158" spans="2:37" ht="20.25">
      <c r="B1158" s="69"/>
      <c r="C1158" s="70"/>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c r="AA1158" s="71"/>
      <c r="AB1158" s="71"/>
      <c r="AC1158" s="71"/>
      <c r="AD1158" s="71"/>
      <c r="AE1158" s="70"/>
      <c r="AF1158" s="71"/>
      <c r="AG1158" s="71"/>
      <c r="AH1158" s="71"/>
      <c r="AI1158" s="71"/>
      <c r="AJ1158" s="71"/>
      <c r="AK1158" s="71"/>
    </row>
    <row r="1159" spans="2:37" ht="20.25">
      <c r="B1159" s="69"/>
      <c r="C1159" s="70"/>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c r="AA1159" s="71"/>
      <c r="AB1159" s="71"/>
      <c r="AC1159" s="71"/>
      <c r="AD1159" s="71"/>
      <c r="AE1159" s="70"/>
      <c r="AF1159" s="71"/>
      <c r="AG1159" s="71"/>
      <c r="AH1159" s="71"/>
      <c r="AI1159" s="71"/>
      <c r="AJ1159" s="71"/>
      <c r="AK1159" s="71"/>
    </row>
    <row r="1160" spans="2:37" ht="20.25">
      <c r="B1160" s="69"/>
      <c r="C1160" s="70"/>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c r="AA1160" s="71"/>
      <c r="AB1160" s="71"/>
      <c r="AC1160" s="71"/>
      <c r="AD1160" s="71"/>
      <c r="AE1160" s="70"/>
      <c r="AF1160" s="71"/>
      <c r="AG1160" s="71"/>
      <c r="AH1160" s="71"/>
      <c r="AI1160" s="71"/>
      <c r="AJ1160" s="71"/>
      <c r="AK1160" s="71"/>
    </row>
    <row r="1161" spans="2:37" ht="20.25">
      <c r="B1161" s="69"/>
      <c r="C1161" s="70"/>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c r="AA1161" s="71"/>
      <c r="AB1161" s="71"/>
      <c r="AC1161" s="71"/>
      <c r="AD1161" s="71"/>
      <c r="AE1161" s="70"/>
      <c r="AF1161" s="71"/>
      <c r="AG1161" s="71"/>
      <c r="AH1161" s="71"/>
      <c r="AI1161" s="71"/>
      <c r="AJ1161" s="71"/>
      <c r="AK1161" s="71"/>
    </row>
    <row r="1162" spans="2:37" ht="20.25">
      <c r="B1162" s="69"/>
      <c r="C1162" s="70"/>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c r="AA1162" s="71"/>
      <c r="AB1162" s="71"/>
      <c r="AC1162" s="71"/>
      <c r="AD1162" s="71"/>
      <c r="AE1162" s="70"/>
      <c r="AF1162" s="71"/>
      <c r="AG1162" s="71"/>
      <c r="AH1162" s="71"/>
      <c r="AI1162" s="71"/>
      <c r="AJ1162" s="71"/>
      <c r="AK1162" s="71"/>
    </row>
    <row r="1163" spans="2:37" ht="20.25">
      <c r="B1163" s="69"/>
      <c r="C1163" s="70"/>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c r="AA1163" s="71"/>
      <c r="AB1163" s="71"/>
      <c r="AC1163" s="71"/>
      <c r="AD1163" s="71"/>
      <c r="AE1163" s="70"/>
      <c r="AF1163" s="71"/>
      <c r="AG1163" s="71"/>
      <c r="AH1163" s="71"/>
      <c r="AI1163" s="71"/>
      <c r="AJ1163" s="71"/>
      <c r="AK1163" s="71"/>
    </row>
    <row r="1164" spans="2:37" ht="20.25">
      <c r="B1164" s="69"/>
      <c r="C1164" s="70"/>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c r="AA1164" s="71"/>
      <c r="AB1164" s="71"/>
      <c r="AC1164" s="71"/>
      <c r="AD1164" s="71"/>
      <c r="AE1164" s="70"/>
      <c r="AF1164" s="71"/>
      <c r="AG1164" s="71"/>
      <c r="AH1164" s="71"/>
      <c r="AI1164" s="71"/>
      <c r="AJ1164" s="71"/>
      <c r="AK1164" s="71"/>
    </row>
    <row r="1165" spans="2:37" ht="20.25">
      <c r="B1165" s="69"/>
      <c r="C1165" s="70"/>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c r="AA1165" s="71"/>
      <c r="AB1165" s="71"/>
      <c r="AC1165" s="71"/>
      <c r="AD1165" s="71"/>
      <c r="AE1165" s="70"/>
      <c r="AF1165" s="71"/>
      <c r="AG1165" s="71"/>
      <c r="AH1165" s="71"/>
      <c r="AI1165" s="71"/>
      <c r="AJ1165" s="71"/>
      <c r="AK1165" s="71"/>
    </row>
    <row r="1166" spans="2:37" ht="20.25">
      <c r="B1166" s="69"/>
      <c r="C1166" s="70"/>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c r="AA1166" s="71"/>
      <c r="AB1166" s="71"/>
      <c r="AC1166" s="71"/>
      <c r="AD1166" s="71"/>
      <c r="AE1166" s="70"/>
      <c r="AF1166" s="71"/>
      <c r="AG1166" s="71"/>
      <c r="AH1166" s="71"/>
      <c r="AI1166" s="71"/>
      <c r="AJ1166" s="71"/>
      <c r="AK1166" s="71"/>
    </row>
    <row r="1167" spans="2:37" ht="20.25">
      <c r="B1167" s="69"/>
      <c r="C1167" s="70"/>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c r="AA1167" s="71"/>
      <c r="AB1167" s="71"/>
      <c r="AC1167" s="71"/>
      <c r="AD1167" s="71"/>
      <c r="AE1167" s="70"/>
      <c r="AF1167" s="71"/>
      <c r="AG1167" s="71"/>
      <c r="AH1167" s="71"/>
      <c r="AI1167" s="71"/>
      <c r="AJ1167" s="71"/>
      <c r="AK1167" s="71"/>
    </row>
    <row r="1168" spans="2:37" ht="20.25">
      <c r="B1168" s="69"/>
      <c r="C1168" s="70"/>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c r="AA1168" s="71"/>
      <c r="AB1168" s="71"/>
      <c r="AC1168" s="71"/>
      <c r="AD1168" s="71"/>
      <c r="AE1168" s="70"/>
      <c r="AF1168" s="71"/>
      <c r="AG1168" s="71"/>
      <c r="AH1168" s="71"/>
      <c r="AI1168" s="71"/>
      <c r="AJ1168" s="71"/>
      <c r="AK1168" s="71"/>
    </row>
    <row r="1169" spans="2:37" ht="20.25">
      <c r="B1169" s="69"/>
      <c r="C1169" s="70"/>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c r="AA1169" s="71"/>
      <c r="AB1169" s="71"/>
      <c r="AC1169" s="71"/>
      <c r="AD1169" s="71"/>
      <c r="AE1169" s="70"/>
      <c r="AF1169" s="71"/>
      <c r="AG1169" s="71"/>
      <c r="AH1169" s="71"/>
      <c r="AI1169" s="71"/>
      <c r="AJ1169" s="71"/>
      <c r="AK1169" s="71"/>
    </row>
    <row r="1170" spans="2:37" ht="20.25">
      <c r="B1170" s="69"/>
      <c r="C1170" s="70"/>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c r="AA1170" s="71"/>
      <c r="AB1170" s="71"/>
      <c r="AC1170" s="71"/>
      <c r="AD1170" s="71"/>
      <c r="AE1170" s="70"/>
      <c r="AF1170" s="71"/>
      <c r="AG1170" s="71"/>
      <c r="AH1170" s="71"/>
      <c r="AI1170" s="71"/>
      <c r="AJ1170" s="71"/>
      <c r="AK1170" s="71"/>
    </row>
    <row r="1171" spans="2:37" ht="20.25">
      <c r="B1171" s="69"/>
      <c r="C1171" s="70"/>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c r="AA1171" s="71"/>
      <c r="AB1171" s="71"/>
      <c r="AC1171" s="71"/>
      <c r="AD1171" s="71"/>
      <c r="AE1171" s="70"/>
      <c r="AF1171" s="71"/>
      <c r="AG1171" s="71"/>
      <c r="AH1171" s="71"/>
      <c r="AI1171" s="71"/>
      <c r="AJ1171" s="71"/>
      <c r="AK1171" s="71"/>
    </row>
    <row r="1172" spans="2:37" ht="20.25">
      <c r="B1172" s="69"/>
      <c r="C1172" s="70"/>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c r="AA1172" s="71"/>
      <c r="AB1172" s="71"/>
      <c r="AC1172" s="71"/>
      <c r="AD1172" s="71"/>
      <c r="AE1172" s="70"/>
      <c r="AF1172" s="71"/>
      <c r="AG1172" s="71"/>
      <c r="AH1172" s="71"/>
      <c r="AI1172" s="71"/>
      <c r="AJ1172" s="71"/>
      <c r="AK1172" s="71"/>
    </row>
    <row r="1173" spans="2:37" ht="20.25">
      <c r="B1173" s="69"/>
      <c r="C1173" s="70"/>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c r="AA1173" s="71"/>
      <c r="AB1173" s="71"/>
      <c r="AC1173" s="71"/>
      <c r="AD1173" s="71"/>
      <c r="AE1173" s="70"/>
      <c r="AF1173" s="71"/>
      <c r="AG1173" s="71"/>
      <c r="AH1173" s="71"/>
      <c r="AI1173" s="71"/>
      <c r="AJ1173" s="71"/>
      <c r="AK1173" s="71"/>
    </row>
    <row r="1174" spans="2:37" ht="20.25">
      <c r="B1174" s="69"/>
      <c r="C1174" s="70"/>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c r="AA1174" s="71"/>
      <c r="AB1174" s="71"/>
      <c r="AC1174" s="71"/>
      <c r="AD1174" s="71"/>
      <c r="AE1174" s="70"/>
      <c r="AF1174" s="71"/>
      <c r="AG1174" s="71"/>
      <c r="AH1174" s="71"/>
      <c r="AI1174" s="71"/>
      <c r="AJ1174" s="71"/>
      <c r="AK1174" s="71"/>
    </row>
    <row r="1175" spans="2:37" ht="20.25">
      <c r="B1175" s="69"/>
      <c r="C1175" s="70"/>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c r="AA1175" s="71"/>
      <c r="AB1175" s="71"/>
      <c r="AC1175" s="71"/>
      <c r="AD1175" s="71"/>
      <c r="AE1175" s="70"/>
      <c r="AF1175" s="71"/>
      <c r="AG1175" s="71"/>
      <c r="AH1175" s="71"/>
      <c r="AI1175" s="71"/>
      <c r="AJ1175" s="71"/>
      <c r="AK1175" s="71"/>
    </row>
    <row r="1176" spans="2:37" ht="20.25">
      <c r="B1176" s="69"/>
      <c r="C1176" s="70"/>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c r="AA1176" s="71"/>
      <c r="AB1176" s="71"/>
      <c r="AC1176" s="71"/>
      <c r="AD1176" s="71"/>
      <c r="AE1176" s="70"/>
      <c r="AF1176" s="71"/>
      <c r="AG1176" s="71"/>
      <c r="AH1176" s="71"/>
      <c r="AI1176" s="71"/>
      <c r="AJ1176" s="71"/>
      <c r="AK1176" s="71"/>
    </row>
    <row r="1177" spans="2:37" ht="20.25">
      <c r="B1177" s="69"/>
      <c r="C1177" s="70"/>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c r="AA1177" s="71"/>
      <c r="AB1177" s="71"/>
      <c r="AC1177" s="71"/>
      <c r="AD1177" s="71"/>
      <c r="AE1177" s="70"/>
      <c r="AF1177" s="71"/>
      <c r="AG1177" s="71"/>
      <c r="AH1177" s="71"/>
      <c r="AI1177" s="71"/>
      <c r="AJ1177" s="71"/>
      <c r="AK1177" s="71"/>
    </row>
    <row r="1178" spans="2:37" ht="20.25">
      <c r="B1178" s="69"/>
      <c r="C1178" s="70"/>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c r="AA1178" s="71"/>
      <c r="AB1178" s="71"/>
      <c r="AC1178" s="71"/>
      <c r="AD1178" s="71"/>
      <c r="AE1178" s="70"/>
      <c r="AF1178" s="71"/>
      <c r="AG1178" s="71"/>
      <c r="AH1178" s="71"/>
      <c r="AI1178" s="71"/>
      <c r="AJ1178" s="71"/>
      <c r="AK1178" s="71"/>
    </row>
    <row r="1179" spans="2:37" ht="20.25">
      <c r="B1179" s="69"/>
      <c r="C1179" s="70"/>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c r="AA1179" s="71"/>
      <c r="AB1179" s="71"/>
      <c r="AC1179" s="71"/>
      <c r="AD1179" s="71"/>
      <c r="AE1179" s="70"/>
      <c r="AF1179" s="71"/>
      <c r="AG1179" s="71"/>
      <c r="AH1179" s="71"/>
      <c r="AI1179" s="71"/>
      <c r="AJ1179" s="71"/>
      <c r="AK1179" s="71"/>
    </row>
    <row r="1180" spans="2:37" ht="20.25">
      <c r="B1180" s="69"/>
      <c r="C1180" s="70"/>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c r="AA1180" s="71"/>
      <c r="AB1180" s="71"/>
      <c r="AC1180" s="71"/>
      <c r="AD1180" s="71"/>
      <c r="AE1180" s="70"/>
      <c r="AF1180" s="71"/>
      <c r="AG1180" s="71"/>
      <c r="AH1180" s="71"/>
      <c r="AI1180" s="71"/>
      <c r="AJ1180" s="71"/>
      <c r="AK1180" s="71"/>
    </row>
    <row r="1181" spans="2:37" ht="20.25">
      <c r="B1181" s="69"/>
      <c r="C1181" s="70"/>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c r="AA1181" s="71"/>
      <c r="AB1181" s="71"/>
      <c r="AC1181" s="71"/>
      <c r="AD1181" s="71"/>
      <c r="AE1181" s="70"/>
      <c r="AF1181" s="71"/>
      <c r="AG1181" s="71"/>
      <c r="AH1181" s="71"/>
      <c r="AI1181" s="71"/>
      <c r="AJ1181" s="71"/>
      <c r="AK1181" s="71"/>
    </row>
    <row r="1182" spans="2:37" ht="20.25">
      <c r="B1182" s="69"/>
      <c r="C1182" s="70"/>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c r="AA1182" s="71"/>
      <c r="AB1182" s="71"/>
      <c r="AC1182" s="71"/>
      <c r="AD1182" s="71"/>
      <c r="AE1182" s="70"/>
      <c r="AF1182" s="71"/>
      <c r="AG1182" s="71"/>
      <c r="AH1182" s="71"/>
      <c r="AI1182" s="71"/>
      <c r="AJ1182" s="71"/>
      <c r="AK1182" s="71"/>
    </row>
    <row r="1183" spans="2:37" ht="20.25">
      <c r="B1183" s="69"/>
      <c r="C1183" s="70"/>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c r="AA1183" s="71"/>
      <c r="AB1183" s="71"/>
      <c r="AC1183" s="71"/>
      <c r="AD1183" s="71"/>
      <c r="AE1183" s="70"/>
      <c r="AF1183" s="71"/>
      <c r="AG1183" s="71"/>
      <c r="AH1183" s="71"/>
      <c r="AI1183" s="71"/>
      <c r="AJ1183" s="71"/>
      <c r="AK1183" s="71"/>
    </row>
    <row r="1184" spans="2:37" ht="20.25">
      <c r="B1184" s="69"/>
      <c r="C1184" s="70"/>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c r="AA1184" s="71"/>
      <c r="AB1184" s="71"/>
      <c r="AC1184" s="71"/>
      <c r="AD1184" s="71"/>
      <c r="AE1184" s="70"/>
      <c r="AF1184" s="71"/>
      <c r="AG1184" s="71"/>
      <c r="AH1184" s="71"/>
      <c r="AI1184" s="71"/>
      <c r="AJ1184" s="71"/>
      <c r="AK1184" s="71"/>
    </row>
    <row r="1185" spans="2:37" ht="20.25">
      <c r="B1185" s="69"/>
      <c r="C1185" s="70"/>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c r="AA1185" s="71"/>
      <c r="AB1185" s="71"/>
      <c r="AC1185" s="71"/>
      <c r="AD1185" s="71"/>
      <c r="AE1185" s="70"/>
      <c r="AF1185" s="71"/>
      <c r="AG1185" s="71"/>
      <c r="AH1185" s="71"/>
      <c r="AI1185" s="71"/>
      <c r="AJ1185" s="71"/>
      <c r="AK1185" s="71"/>
    </row>
    <row r="1186" spans="2:37" ht="20.25">
      <c r="B1186" s="69"/>
      <c r="C1186" s="70"/>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c r="AA1186" s="71"/>
      <c r="AB1186" s="71"/>
      <c r="AC1186" s="71"/>
      <c r="AD1186" s="71"/>
      <c r="AE1186" s="70"/>
      <c r="AF1186" s="71"/>
      <c r="AG1186" s="71"/>
      <c r="AH1186" s="71"/>
      <c r="AI1186" s="71"/>
      <c r="AJ1186" s="71"/>
      <c r="AK1186" s="71"/>
    </row>
    <row r="1187" spans="2:37" ht="20.25">
      <c r="B1187" s="69"/>
      <c r="C1187" s="70"/>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c r="AA1187" s="71"/>
      <c r="AB1187" s="71"/>
      <c r="AC1187" s="71"/>
      <c r="AD1187" s="71"/>
      <c r="AE1187" s="70"/>
      <c r="AF1187" s="71"/>
      <c r="AG1187" s="71"/>
      <c r="AH1187" s="71"/>
      <c r="AI1187" s="71"/>
      <c r="AJ1187" s="71"/>
      <c r="AK1187" s="71"/>
    </row>
    <row r="1188" spans="2:37" ht="20.25">
      <c r="B1188" s="69"/>
      <c r="C1188" s="70"/>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c r="AA1188" s="71"/>
      <c r="AB1188" s="71"/>
      <c r="AC1188" s="71"/>
      <c r="AD1188" s="71"/>
      <c r="AE1188" s="70"/>
      <c r="AF1188" s="71"/>
      <c r="AG1188" s="71"/>
      <c r="AH1188" s="71"/>
      <c r="AI1188" s="71"/>
      <c r="AJ1188" s="71"/>
      <c r="AK1188" s="71"/>
    </row>
    <row r="1189" spans="2:37" ht="20.25">
      <c r="B1189" s="69"/>
      <c r="C1189" s="70"/>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c r="AA1189" s="71"/>
      <c r="AB1189" s="71"/>
      <c r="AC1189" s="71"/>
      <c r="AD1189" s="71"/>
      <c r="AE1189" s="70"/>
      <c r="AF1189" s="71"/>
      <c r="AG1189" s="71"/>
      <c r="AH1189" s="71"/>
      <c r="AI1189" s="71"/>
      <c r="AJ1189" s="71"/>
      <c r="AK1189" s="71"/>
    </row>
    <row r="1190" spans="2:37" ht="20.25">
      <c r="B1190" s="69"/>
      <c r="C1190" s="70"/>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c r="AA1190" s="71"/>
      <c r="AB1190" s="71"/>
      <c r="AC1190" s="71"/>
      <c r="AD1190" s="71"/>
      <c r="AE1190" s="70"/>
      <c r="AF1190" s="71"/>
      <c r="AG1190" s="71"/>
      <c r="AH1190" s="71"/>
      <c r="AI1190" s="71"/>
      <c r="AJ1190" s="71"/>
      <c r="AK1190" s="71"/>
    </row>
    <row r="1191" spans="2:37" ht="20.25">
      <c r="B1191" s="69"/>
      <c r="C1191" s="70"/>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c r="AA1191" s="71"/>
      <c r="AB1191" s="71"/>
      <c r="AC1191" s="71"/>
      <c r="AD1191" s="71"/>
      <c r="AE1191" s="70"/>
      <c r="AF1191" s="71"/>
      <c r="AG1191" s="71"/>
      <c r="AH1191" s="71"/>
      <c r="AI1191" s="71"/>
      <c r="AJ1191" s="71"/>
      <c r="AK1191" s="71"/>
    </row>
    <row r="1192" spans="2:37" ht="20.25">
      <c r="B1192" s="69"/>
      <c r="C1192" s="70"/>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c r="AA1192" s="71"/>
      <c r="AB1192" s="71"/>
      <c r="AC1192" s="71"/>
      <c r="AD1192" s="71"/>
      <c r="AE1192" s="70"/>
      <c r="AF1192" s="71"/>
      <c r="AG1192" s="71"/>
      <c r="AH1192" s="71"/>
      <c r="AI1192" s="71"/>
      <c r="AJ1192" s="71"/>
      <c r="AK1192" s="71"/>
    </row>
    <row r="1193" spans="2:37" ht="20.25">
      <c r="B1193" s="69"/>
      <c r="C1193" s="70"/>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c r="AA1193" s="71"/>
      <c r="AB1193" s="71"/>
      <c r="AC1193" s="71"/>
      <c r="AD1193" s="71"/>
      <c r="AE1193" s="70"/>
      <c r="AF1193" s="71"/>
      <c r="AG1193" s="71"/>
      <c r="AH1193" s="71"/>
      <c r="AI1193" s="71"/>
      <c r="AJ1193" s="71"/>
      <c r="AK1193" s="71"/>
    </row>
    <row r="1194" spans="2:37" ht="20.25">
      <c r="B1194" s="69"/>
      <c r="C1194" s="70"/>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c r="AA1194" s="71"/>
      <c r="AB1194" s="71"/>
      <c r="AC1194" s="71"/>
      <c r="AD1194" s="71"/>
      <c r="AE1194" s="70"/>
      <c r="AF1194" s="71"/>
      <c r="AG1194" s="71"/>
      <c r="AH1194" s="71"/>
      <c r="AI1194" s="71"/>
      <c r="AJ1194" s="71"/>
      <c r="AK1194" s="71"/>
    </row>
    <row r="1195" spans="2:37" ht="20.25">
      <c r="B1195" s="69"/>
      <c r="C1195" s="70"/>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c r="AA1195" s="71"/>
      <c r="AB1195" s="71"/>
      <c r="AC1195" s="71"/>
      <c r="AD1195" s="71"/>
      <c r="AE1195" s="70"/>
      <c r="AF1195" s="71"/>
      <c r="AG1195" s="71"/>
      <c r="AH1195" s="71"/>
      <c r="AI1195" s="71"/>
      <c r="AJ1195" s="71"/>
      <c r="AK1195" s="71"/>
    </row>
    <row r="1196" spans="2:37" ht="20.25">
      <c r="B1196" s="69"/>
      <c r="C1196" s="70"/>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c r="AA1196" s="71"/>
      <c r="AB1196" s="71"/>
      <c r="AC1196" s="71"/>
      <c r="AD1196" s="71"/>
      <c r="AE1196" s="70"/>
      <c r="AF1196" s="71"/>
      <c r="AG1196" s="71"/>
      <c r="AH1196" s="71"/>
      <c r="AI1196" s="71"/>
      <c r="AJ1196" s="71"/>
      <c r="AK1196" s="71"/>
    </row>
    <row r="1197" spans="2:37" ht="20.25">
      <c r="B1197" s="69"/>
      <c r="C1197" s="70"/>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c r="AA1197" s="71"/>
      <c r="AB1197" s="71"/>
      <c r="AC1197" s="71"/>
      <c r="AD1197" s="71"/>
      <c r="AE1197" s="70"/>
      <c r="AF1197" s="71"/>
      <c r="AG1197" s="71"/>
      <c r="AH1197" s="71"/>
      <c r="AI1197" s="71"/>
      <c r="AJ1197" s="71"/>
      <c r="AK1197" s="71"/>
    </row>
    <row r="1198" spans="2:37" ht="20.25">
      <c r="B1198" s="69"/>
      <c r="C1198" s="70"/>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c r="AA1198" s="71"/>
      <c r="AB1198" s="71"/>
      <c r="AC1198" s="71"/>
      <c r="AD1198" s="71"/>
      <c r="AE1198" s="70"/>
      <c r="AF1198" s="71"/>
      <c r="AG1198" s="71"/>
      <c r="AH1198" s="71"/>
      <c r="AI1198" s="71"/>
      <c r="AJ1198" s="71"/>
      <c r="AK1198" s="71"/>
    </row>
    <row r="1199" spans="2:37" ht="20.25">
      <c r="B1199" s="69"/>
      <c r="C1199" s="70"/>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c r="AA1199" s="71"/>
      <c r="AB1199" s="71"/>
      <c r="AC1199" s="71"/>
      <c r="AD1199" s="71"/>
      <c r="AE1199" s="70"/>
      <c r="AF1199" s="71"/>
      <c r="AG1199" s="71"/>
      <c r="AH1199" s="71"/>
      <c r="AI1199" s="71"/>
      <c r="AJ1199" s="71"/>
      <c r="AK1199" s="71"/>
    </row>
    <row r="1200" spans="2:37" ht="20.25">
      <c r="B1200" s="69"/>
      <c r="C1200" s="70"/>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c r="AA1200" s="71"/>
      <c r="AB1200" s="71"/>
      <c r="AC1200" s="71"/>
      <c r="AD1200" s="71"/>
      <c r="AE1200" s="70"/>
      <c r="AF1200" s="71"/>
      <c r="AG1200" s="71"/>
      <c r="AH1200" s="71"/>
      <c r="AI1200" s="71"/>
      <c r="AJ1200" s="71"/>
      <c r="AK1200" s="71"/>
    </row>
    <row r="1201" spans="2:37" ht="20.25">
      <c r="B1201" s="69"/>
      <c r="C1201" s="70"/>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c r="AA1201" s="71"/>
      <c r="AB1201" s="71"/>
      <c r="AC1201" s="71"/>
      <c r="AD1201" s="71"/>
      <c r="AE1201" s="70"/>
      <c r="AF1201" s="71"/>
      <c r="AG1201" s="71"/>
      <c r="AH1201" s="71"/>
      <c r="AI1201" s="71"/>
      <c r="AJ1201" s="71"/>
      <c r="AK1201" s="71"/>
    </row>
    <row r="1202" spans="2:37" ht="20.25">
      <c r="B1202" s="69"/>
      <c r="C1202" s="70"/>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c r="AA1202" s="71"/>
      <c r="AB1202" s="71"/>
      <c r="AC1202" s="71"/>
      <c r="AD1202" s="71"/>
      <c r="AE1202" s="70"/>
      <c r="AF1202" s="71"/>
      <c r="AG1202" s="71"/>
      <c r="AH1202" s="71"/>
      <c r="AI1202" s="71"/>
      <c r="AJ1202" s="71"/>
      <c r="AK1202" s="71"/>
    </row>
    <row r="1203" spans="2:37" ht="20.25">
      <c r="B1203" s="69"/>
      <c r="C1203" s="70"/>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c r="AA1203" s="71"/>
      <c r="AB1203" s="71"/>
      <c r="AC1203" s="71"/>
      <c r="AD1203" s="71"/>
      <c r="AE1203" s="70"/>
      <c r="AF1203" s="71"/>
      <c r="AG1203" s="71"/>
      <c r="AH1203" s="71"/>
      <c r="AI1203" s="71"/>
      <c r="AJ1203" s="71"/>
      <c r="AK1203" s="71"/>
    </row>
    <row r="1204" spans="2:37" ht="20.25">
      <c r="B1204" s="69"/>
      <c r="C1204" s="70"/>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c r="AA1204" s="71"/>
      <c r="AB1204" s="71"/>
      <c r="AC1204" s="71"/>
      <c r="AD1204" s="71"/>
      <c r="AE1204" s="70"/>
      <c r="AF1204" s="71"/>
      <c r="AG1204" s="71"/>
      <c r="AH1204" s="71"/>
      <c r="AI1204" s="71"/>
      <c r="AJ1204" s="71"/>
      <c r="AK1204" s="71"/>
    </row>
    <row r="1205" spans="2:37" ht="20.25">
      <c r="B1205" s="69"/>
      <c r="C1205" s="70"/>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c r="AA1205" s="71"/>
      <c r="AB1205" s="71"/>
      <c r="AC1205" s="71"/>
      <c r="AD1205" s="71"/>
      <c r="AE1205" s="70"/>
      <c r="AF1205" s="71"/>
      <c r="AG1205" s="71"/>
      <c r="AH1205" s="71"/>
      <c r="AI1205" s="71"/>
      <c r="AJ1205" s="71"/>
      <c r="AK1205" s="71"/>
    </row>
    <row r="1206" spans="2:37" ht="20.25">
      <c r="B1206" s="69"/>
      <c r="C1206" s="70"/>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c r="AA1206" s="71"/>
      <c r="AB1206" s="71"/>
      <c r="AC1206" s="71"/>
      <c r="AD1206" s="71"/>
      <c r="AE1206" s="70"/>
      <c r="AF1206" s="71"/>
      <c r="AG1206" s="71"/>
      <c r="AH1206" s="71"/>
      <c r="AI1206" s="71"/>
      <c r="AJ1206" s="71"/>
      <c r="AK1206" s="71"/>
    </row>
    <row r="1207" spans="2:37" ht="20.25">
      <c r="B1207" s="69"/>
      <c r="C1207" s="70"/>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c r="AA1207" s="71"/>
      <c r="AB1207" s="71"/>
      <c r="AC1207" s="71"/>
      <c r="AD1207" s="71"/>
      <c r="AE1207" s="70"/>
      <c r="AF1207" s="71"/>
      <c r="AG1207" s="71"/>
      <c r="AH1207" s="71"/>
      <c r="AI1207" s="71"/>
      <c r="AJ1207" s="71"/>
      <c r="AK1207" s="71"/>
    </row>
    <row r="1208" spans="2:37" ht="20.25">
      <c r="B1208" s="69"/>
      <c r="C1208" s="70"/>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c r="AA1208" s="71"/>
      <c r="AB1208" s="71"/>
      <c r="AC1208" s="71"/>
      <c r="AD1208" s="71"/>
      <c r="AE1208" s="70"/>
      <c r="AF1208" s="71"/>
      <c r="AG1208" s="71"/>
      <c r="AH1208" s="71"/>
      <c r="AI1208" s="71"/>
      <c r="AJ1208" s="71"/>
      <c r="AK1208" s="71"/>
    </row>
    <row r="1209" spans="2:37" ht="20.25">
      <c r="B1209" s="69"/>
      <c r="C1209" s="70"/>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c r="AA1209" s="71"/>
      <c r="AB1209" s="71"/>
      <c r="AC1209" s="71"/>
      <c r="AD1209" s="71"/>
      <c r="AE1209" s="70"/>
      <c r="AF1209" s="71"/>
      <c r="AG1209" s="71"/>
      <c r="AH1209" s="71"/>
      <c r="AI1209" s="71"/>
      <c r="AJ1209" s="71"/>
      <c r="AK1209" s="71"/>
    </row>
    <row r="1210" spans="2:37" ht="20.25">
      <c r="B1210" s="69"/>
      <c r="C1210" s="70"/>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c r="AA1210" s="71"/>
      <c r="AB1210" s="71"/>
      <c r="AC1210" s="71"/>
      <c r="AD1210" s="71"/>
      <c r="AE1210" s="70"/>
      <c r="AF1210" s="71"/>
      <c r="AG1210" s="71"/>
      <c r="AH1210" s="71"/>
      <c r="AI1210" s="71"/>
      <c r="AJ1210" s="71"/>
      <c r="AK1210" s="71"/>
    </row>
    <row r="1211" spans="2:37" ht="20.25">
      <c r="B1211" s="69"/>
      <c r="C1211" s="70"/>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c r="AA1211" s="71"/>
      <c r="AB1211" s="71"/>
      <c r="AC1211" s="71"/>
      <c r="AD1211" s="71"/>
      <c r="AE1211" s="70"/>
      <c r="AF1211" s="71"/>
      <c r="AG1211" s="71"/>
      <c r="AH1211" s="71"/>
      <c r="AI1211" s="71"/>
      <c r="AJ1211" s="71"/>
      <c r="AK1211" s="71"/>
    </row>
    <row r="1212" spans="2:37" ht="20.25">
      <c r="B1212" s="69"/>
      <c r="C1212" s="70"/>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c r="AA1212" s="71"/>
      <c r="AB1212" s="71"/>
      <c r="AC1212" s="71"/>
      <c r="AD1212" s="71"/>
      <c r="AE1212" s="70"/>
      <c r="AF1212" s="71"/>
      <c r="AG1212" s="71"/>
      <c r="AH1212" s="71"/>
      <c r="AI1212" s="71"/>
      <c r="AJ1212" s="71"/>
      <c r="AK1212" s="71"/>
    </row>
    <row r="1213" spans="2:37" ht="20.25">
      <c r="B1213" s="69"/>
      <c r="C1213" s="70"/>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c r="AA1213" s="71"/>
      <c r="AB1213" s="71"/>
      <c r="AC1213" s="71"/>
      <c r="AD1213" s="71"/>
      <c r="AE1213" s="70"/>
      <c r="AF1213" s="71"/>
      <c r="AG1213" s="71"/>
      <c r="AH1213" s="71"/>
      <c r="AI1213" s="71"/>
      <c r="AJ1213" s="71"/>
      <c r="AK1213" s="71"/>
    </row>
    <row r="1214" spans="2:37" ht="20.25">
      <c r="B1214" s="69"/>
      <c r="C1214" s="70"/>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c r="AA1214" s="71"/>
      <c r="AB1214" s="71"/>
      <c r="AC1214" s="71"/>
      <c r="AD1214" s="71"/>
      <c r="AE1214" s="70"/>
      <c r="AF1214" s="71"/>
      <c r="AG1214" s="71"/>
      <c r="AH1214" s="71"/>
      <c r="AI1214" s="71"/>
      <c r="AJ1214" s="71"/>
      <c r="AK1214" s="71"/>
    </row>
    <row r="1215" spans="2:37" ht="20.25">
      <c r="B1215" s="69"/>
      <c r="C1215" s="70"/>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c r="AA1215" s="71"/>
      <c r="AB1215" s="71"/>
      <c r="AC1215" s="71"/>
      <c r="AD1215" s="71"/>
      <c r="AE1215" s="70"/>
      <c r="AF1215" s="71"/>
      <c r="AG1215" s="71"/>
      <c r="AH1215" s="71"/>
      <c r="AI1215" s="71"/>
      <c r="AJ1215" s="71"/>
      <c r="AK1215" s="71"/>
    </row>
    <row r="1216" spans="2:37" ht="20.25">
      <c r="B1216" s="69"/>
      <c r="C1216" s="70"/>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c r="AA1216" s="71"/>
      <c r="AB1216" s="71"/>
      <c r="AC1216" s="71"/>
      <c r="AD1216" s="71"/>
      <c r="AE1216" s="70"/>
      <c r="AF1216" s="71"/>
      <c r="AG1216" s="71"/>
      <c r="AH1216" s="71"/>
      <c r="AI1216" s="71"/>
      <c r="AJ1216" s="71"/>
      <c r="AK1216" s="71"/>
    </row>
    <row r="1217" spans="2:37" ht="20.25">
      <c r="B1217" s="69"/>
      <c r="C1217" s="70"/>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c r="AA1217" s="71"/>
      <c r="AB1217" s="71"/>
      <c r="AC1217" s="71"/>
      <c r="AD1217" s="71"/>
      <c r="AE1217" s="70"/>
      <c r="AF1217" s="71"/>
      <c r="AG1217" s="71"/>
      <c r="AH1217" s="71"/>
      <c r="AI1217" s="71"/>
      <c r="AJ1217" s="71"/>
      <c r="AK1217" s="71"/>
    </row>
    <row r="1218" spans="2:37" ht="20.25">
      <c r="B1218" s="69"/>
      <c r="C1218" s="70"/>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c r="AA1218" s="71"/>
      <c r="AB1218" s="71"/>
      <c r="AC1218" s="71"/>
      <c r="AD1218" s="71"/>
      <c r="AE1218" s="70"/>
      <c r="AF1218" s="71"/>
      <c r="AG1218" s="71"/>
      <c r="AH1218" s="71"/>
      <c r="AI1218" s="71"/>
      <c r="AJ1218" s="71"/>
      <c r="AK1218" s="71"/>
    </row>
    <row r="1219" spans="2:37" ht="20.25">
      <c r="B1219" s="69"/>
      <c r="C1219" s="70"/>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c r="AA1219" s="71"/>
      <c r="AB1219" s="71"/>
      <c r="AC1219" s="71"/>
      <c r="AD1219" s="71"/>
      <c r="AE1219" s="70"/>
      <c r="AF1219" s="71"/>
      <c r="AG1219" s="71"/>
      <c r="AH1219" s="71"/>
      <c r="AI1219" s="71"/>
      <c r="AJ1219" s="71"/>
      <c r="AK1219" s="71"/>
    </row>
    <row r="1220" spans="2:37" ht="20.25">
      <c r="B1220" s="69"/>
      <c r="C1220" s="70"/>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c r="AA1220" s="71"/>
      <c r="AB1220" s="71"/>
      <c r="AC1220" s="71"/>
      <c r="AD1220" s="71"/>
      <c r="AE1220" s="70"/>
      <c r="AF1220" s="71"/>
      <c r="AG1220" s="71"/>
      <c r="AH1220" s="71"/>
      <c r="AI1220" s="71"/>
      <c r="AJ1220" s="71"/>
      <c r="AK1220" s="71"/>
    </row>
    <row r="1221" spans="2:37" ht="20.25">
      <c r="B1221" s="69"/>
      <c r="C1221" s="70"/>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c r="AA1221" s="71"/>
      <c r="AB1221" s="71"/>
      <c r="AC1221" s="71"/>
      <c r="AD1221" s="71"/>
      <c r="AE1221" s="70"/>
      <c r="AF1221" s="71"/>
      <c r="AG1221" s="71"/>
      <c r="AH1221" s="71"/>
      <c r="AI1221" s="71"/>
      <c r="AJ1221" s="71"/>
      <c r="AK1221" s="71"/>
    </row>
    <row r="1222" spans="2:37" ht="20.25">
      <c r="B1222" s="69"/>
      <c r="C1222" s="70"/>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c r="AA1222" s="71"/>
      <c r="AB1222" s="71"/>
      <c r="AC1222" s="71"/>
      <c r="AD1222" s="71"/>
      <c r="AE1222" s="70"/>
      <c r="AF1222" s="71"/>
      <c r="AG1222" s="71"/>
      <c r="AH1222" s="71"/>
      <c r="AI1222" s="71"/>
      <c r="AJ1222" s="71"/>
      <c r="AK1222" s="71"/>
    </row>
    <row r="1223" spans="2:37" ht="20.25">
      <c r="B1223" s="69"/>
      <c r="C1223" s="70"/>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c r="AA1223" s="71"/>
      <c r="AB1223" s="71"/>
      <c r="AC1223" s="71"/>
      <c r="AD1223" s="71"/>
      <c r="AE1223" s="70"/>
      <c r="AF1223" s="71"/>
      <c r="AG1223" s="71"/>
      <c r="AH1223" s="71"/>
      <c r="AI1223" s="71"/>
      <c r="AJ1223" s="71"/>
      <c r="AK1223" s="71"/>
    </row>
    <row r="1224" spans="2:37" ht="20.25">
      <c r="B1224" s="69"/>
      <c r="C1224" s="70"/>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c r="AA1224" s="71"/>
      <c r="AB1224" s="71"/>
      <c r="AC1224" s="71"/>
      <c r="AD1224" s="71"/>
      <c r="AE1224" s="70"/>
      <c r="AF1224" s="71"/>
      <c r="AG1224" s="71"/>
      <c r="AH1224" s="71"/>
      <c r="AI1224" s="71"/>
      <c r="AJ1224" s="71"/>
      <c r="AK1224" s="71"/>
    </row>
    <row r="1225" spans="2:37" ht="20.25">
      <c r="B1225" s="69"/>
      <c r="C1225" s="70"/>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c r="AA1225" s="71"/>
      <c r="AB1225" s="71"/>
      <c r="AC1225" s="71"/>
      <c r="AD1225" s="71"/>
      <c r="AE1225" s="70"/>
      <c r="AF1225" s="71"/>
      <c r="AG1225" s="71"/>
      <c r="AH1225" s="71"/>
      <c r="AI1225" s="71"/>
      <c r="AJ1225" s="71"/>
      <c r="AK1225" s="71"/>
    </row>
    <row r="1226" spans="2:37" ht="20.25">
      <c r="B1226" s="69"/>
      <c r="C1226" s="70"/>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c r="AA1226" s="71"/>
      <c r="AB1226" s="71"/>
      <c r="AC1226" s="71"/>
      <c r="AD1226" s="71"/>
      <c r="AE1226" s="70"/>
      <c r="AF1226" s="71"/>
      <c r="AG1226" s="71"/>
      <c r="AH1226" s="71"/>
      <c r="AI1226" s="71"/>
      <c r="AJ1226" s="71"/>
      <c r="AK1226" s="71"/>
    </row>
    <row r="1227" spans="2:37" ht="20.25">
      <c r="B1227" s="69"/>
      <c r="C1227" s="70"/>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c r="AA1227" s="71"/>
      <c r="AB1227" s="71"/>
      <c r="AC1227" s="71"/>
      <c r="AD1227" s="71"/>
      <c r="AE1227" s="70"/>
      <c r="AF1227" s="71"/>
      <c r="AG1227" s="71"/>
      <c r="AH1227" s="71"/>
      <c r="AI1227" s="71"/>
      <c r="AJ1227" s="71"/>
      <c r="AK1227" s="71"/>
    </row>
    <row r="1228" spans="2:37" ht="20.25">
      <c r="B1228" s="69"/>
      <c r="C1228" s="70"/>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c r="AA1228" s="71"/>
      <c r="AB1228" s="71"/>
      <c r="AC1228" s="71"/>
      <c r="AD1228" s="71"/>
      <c r="AE1228" s="70"/>
      <c r="AF1228" s="71"/>
      <c r="AG1228" s="71"/>
      <c r="AH1228" s="71"/>
      <c r="AI1228" s="71"/>
      <c r="AJ1228" s="71"/>
      <c r="AK1228" s="71"/>
    </row>
    <row r="1229" spans="2:37" ht="20.25">
      <c r="B1229" s="69"/>
      <c r="C1229" s="70"/>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c r="AA1229" s="71"/>
      <c r="AB1229" s="71"/>
      <c r="AC1229" s="71"/>
      <c r="AD1229" s="71"/>
      <c r="AE1229" s="70"/>
      <c r="AF1229" s="71"/>
      <c r="AG1229" s="71"/>
      <c r="AH1229" s="71"/>
      <c r="AI1229" s="71"/>
      <c r="AJ1229" s="71"/>
      <c r="AK1229" s="71"/>
    </row>
    <row r="1230" spans="2:37" ht="20.25">
      <c r="B1230" s="69"/>
      <c r="C1230" s="70"/>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c r="AA1230" s="71"/>
      <c r="AB1230" s="71"/>
      <c r="AC1230" s="71"/>
      <c r="AD1230" s="71"/>
      <c r="AE1230" s="70"/>
      <c r="AF1230" s="71"/>
      <c r="AG1230" s="71"/>
      <c r="AH1230" s="71"/>
      <c r="AI1230" s="71"/>
      <c r="AJ1230" s="71"/>
      <c r="AK1230" s="71"/>
    </row>
    <row r="1231" spans="2:37" ht="20.25">
      <c r="B1231" s="69"/>
      <c r="C1231" s="70"/>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c r="AA1231" s="71"/>
      <c r="AB1231" s="71"/>
      <c r="AC1231" s="71"/>
      <c r="AD1231" s="71"/>
      <c r="AE1231" s="70"/>
      <c r="AF1231" s="71"/>
      <c r="AG1231" s="71"/>
      <c r="AH1231" s="71"/>
      <c r="AI1231" s="71"/>
      <c r="AJ1231" s="71"/>
      <c r="AK1231" s="71"/>
    </row>
    <row r="1232" spans="2:37" ht="20.25">
      <c r="B1232" s="69"/>
      <c r="C1232" s="70"/>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c r="AA1232" s="71"/>
      <c r="AB1232" s="71"/>
      <c r="AC1232" s="71"/>
      <c r="AD1232" s="71"/>
      <c r="AE1232" s="70"/>
      <c r="AF1232" s="71"/>
      <c r="AG1232" s="71"/>
      <c r="AH1232" s="71"/>
      <c r="AI1232" s="71"/>
      <c r="AJ1232" s="71"/>
      <c r="AK1232" s="71"/>
    </row>
    <row r="1233" spans="2:37" ht="20.25">
      <c r="B1233" s="69"/>
      <c r="C1233" s="70"/>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c r="AA1233" s="71"/>
      <c r="AB1233" s="71"/>
      <c r="AC1233" s="71"/>
      <c r="AD1233" s="71"/>
      <c r="AE1233" s="70"/>
      <c r="AF1233" s="71"/>
      <c r="AG1233" s="71"/>
      <c r="AH1233" s="71"/>
      <c r="AI1233" s="71"/>
      <c r="AJ1233" s="71"/>
      <c r="AK1233" s="71"/>
    </row>
    <row r="1234" spans="2:37" ht="20.25">
      <c r="B1234" s="69"/>
      <c r="C1234" s="70"/>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c r="AA1234" s="71"/>
      <c r="AB1234" s="71"/>
      <c r="AC1234" s="71"/>
      <c r="AD1234" s="71"/>
      <c r="AE1234" s="70"/>
      <c r="AF1234" s="71"/>
      <c r="AG1234" s="71"/>
      <c r="AH1234" s="71"/>
      <c r="AI1234" s="71"/>
      <c r="AJ1234" s="71"/>
      <c r="AK1234" s="71"/>
    </row>
    <row r="1235" spans="2:37" ht="20.25">
      <c r="B1235" s="69"/>
      <c r="C1235" s="70"/>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c r="AA1235" s="71"/>
      <c r="AB1235" s="71"/>
      <c r="AC1235" s="71"/>
      <c r="AD1235" s="71"/>
      <c r="AE1235" s="70"/>
      <c r="AF1235" s="71"/>
      <c r="AG1235" s="71"/>
      <c r="AH1235" s="71"/>
      <c r="AI1235" s="71"/>
      <c r="AJ1235" s="71"/>
      <c r="AK1235" s="71"/>
    </row>
    <row r="1236" spans="2:37" ht="20.25">
      <c r="B1236" s="69"/>
      <c r="C1236" s="70"/>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c r="AA1236" s="71"/>
      <c r="AB1236" s="71"/>
      <c r="AC1236" s="71"/>
      <c r="AD1236" s="71"/>
      <c r="AE1236" s="70"/>
      <c r="AF1236" s="71"/>
      <c r="AG1236" s="71"/>
      <c r="AH1236" s="71"/>
      <c r="AI1236" s="71"/>
      <c r="AJ1236" s="71"/>
      <c r="AK1236" s="71"/>
    </row>
    <row r="1237" spans="2:37" ht="20.25">
      <c r="B1237" s="69"/>
      <c r="C1237" s="70"/>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c r="AA1237" s="71"/>
      <c r="AB1237" s="71"/>
      <c r="AC1237" s="71"/>
      <c r="AD1237" s="71"/>
      <c r="AE1237" s="70"/>
      <c r="AF1237" s="71"/>
      <c r="AG1237" s="71"/>
      <c r="AH1237" s="71"/>
      <c r="AI1237" s="71"/>
      <c r="AJ1237" s="71"/>
      <c r="AK1237" s="71"/>
    </row>
    <row r="1238" spans="2:37" ht="20.25">
      <c r="B1238" s="69"/>
      <c r="C1238" s="70"/>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c r="AA1238" s="71"/>
      <c r="AB1238" s="71"/>
      <c r="AC1238" s="71"/>
      <c r="AD1238" s="71"/>
      <c r="AE1238" s="70"/>
      <c r="AF1238" s="71"/>
      <c r="AG1238" s="71"/>
      <c r="AH1238" s="71"/>
      <c r="AI1238" s="71"/>
      <c r="AJ1238" s="71"/>
      <c r="AK1238" s="71"/>
    </row>
    <row r="1239" spans="2:37" ht="20.25">
      <c r="B1239" s="69"/>
      <c r="C1239" s="70"/>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c r="AA1239" s="71"/>
      <c r="AB1239" s="71"/>
      <c r="AC1239" s="71"/>
      <c r="AD1239" s="71"/>
      <c r="AE1239" s="70"/>
      <c r="AF1239" s="71"/>
      <c r="AG1239" s="71"/>
      <c r="AH1239" s="71"/>
      <c r="AI1239" s="71"/>
      <c r="AJ1239" s="71"/>
      <c r="AK1239" s="71"/>
    </row>
    <row r="1240" spans="2:37" ht="20.25">
      <c r="B1240" s="69"/>
      <c r="C1240" s="70"/>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c r="AA1240" s="71"/>
      <c r="AB1240" s="71"/>
      <c r="AC1240" s="71"/>
      <c r="AD1240" s="71"/>
      <c r="AE1240" s="70"/>
      <c r="AF1240" s="71"/>
      <c r="AG1240" s="71"/>
      <c r="AH1240" s="71"/>
      <c r="AI1240" s="71"/>
      <c r="AJ1240" s="71"/>
      <c r="AK1240" s="71"/>
    </row>
    <row r="1241" spans="2:37" ht="20.25">
      <c r="B1241" s="69"/>
      <c r="C1241" s="70"/>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c r="AA1241" s="71"/>
      <c r="AB1241" s="71"/>
      <c r="AC1241" s="71"/>
      <c r="AD1241" s="71"/>
      <c r="AE1241" s="70"/>
      <c r="AF1241" s="71"/>
      <c r="AG1241" s="71"/>
      <c r="AH1241" s="71"/>
      <c r="AI1241" s="71"/>
      <c r="AJ1241" s="71"/>
      <c r="AK1241" s="71"/>
    </row>
    <row r="1242" spans="2:37" ht="20.25">
      <c r="B1242" s="69"/>
      <c r="C1242" s="70"/>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c r="AA1242" s="71"/>
      <c r="AB1242" s="71"/>
      <c r="AC1242" s="71"/>
      <c r="AD1242" s="71"/>
      <c r="AE1242" s="70"/>
      <c r="AF1242" s="71"/>
      <c r="AG1242" s="71"/>
      <c r="AH1242" s="71"/>
      <c r="AI1242" s="71"/>
      <c r="AJ1242" s="71"/>
      <c r="AK1242" s="71"/>
    </row>
    <row r="1243" spans="2:37" ht="20.25">
      <c r="B1243" s="69"/>
      <c r="C1243" s="70"/>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c r="AA1243" s="71"/>
      <c r="AB1243" s="71"/>
      <c r="AC1243" s="71"/>
      <c r="AD1243" s="71"/>
      <c r="AE1243" s="70"/>
      <c r="AF1243" s="71"/>
      <c r="AG1243" s="71"/>
      <c r="AH1243" s="71"/>
      <c r="AI1243" s="71"/>
      <c r="AJ1243" s="71"/>
      <c r="AK1243" s="71"/>
    </row>
    <row r="1244" spans="2:37" ht="20.25">
      <c r="B1244" s="69"/>
      <c r="C1244" s="70"/>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c r="AA1244" s="71"/>
      <c r="AB1244" s="71"/>
      <c r="AC1244" s="71"/>
      <c r="AD1244" s="71"/>
      <c r="AE1244" s="70"/>
      <c r="AF1244" s="71"/>
      <c r="AG1244" s="71"/>
      <c r="AH1244" s="71"/>
      <c r="AI1244" s="71"/>
      <c r="AJ1244" s="71"/>
      <c r="AK1244" s="71"/>
    </row>
    <row r="1245" spans="2:37" ht="20.25">
      <c r="B1245" s="69"/>
      <c r="C1245" s="70"/>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c r="AA1245" s="71"/>
      <c r="AB1245" s="71"/>
      <c r="AC1245" s="71"/>
      <c r="AD1245" s="71"/>
      <c r="AE1245" s="70"/>
      <c r="AF1245" s="71"/>
      <c r="AG1245" s="71"/>
      <c r="AH1245" s="71"/>
      <c r="AI1245" s="71"/>
      <c r="AJ1245" s="71"/>
      <c r="AK1245" s="71"/>
    </row>
    <row r="1246" spans="2:37" ht="20.25">
      <c r="B1246" s="69"/>
      <c r="C1246" s="70"/>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c r="AA1246" s="71"/>
      <c r="AB1246" s="71"/>
      <c r="AC1246" s="71"/>
      <c r="AD1246" s="71"/>
      <c r="AE1246" s="70"/>
      <c r="AF1246" s="71"/>
      <c r="AG1246" s="71"/>
      <c r="AH1246" s="71"/>
      <c r="AI1246" s="71"/>
      <c r="AJ1246" s="71"/>
      <c r="AK1246" s="71"/>
    </row>
    <row r="1247" spans="2:37" ht="20.25">
      <c r="B1247" s="69"/>
      <c r="C1247" s="70"/>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c r="AA1247" s="71"/>
      <c r="AB1247" s="71"/>
      <c r="AC1247" s="71"/>
      <c r="AD1247" s="71"/>
      <c r="AE1247" s="70"/>
      <c r="AF1247" s="71"/>
      <c r="AG1247" s="71"/>
      <c r="AH1247" s="71"/>
      <c r="AI1247" s="71"/>
      <c r="AJ1247" s="71"/>
      <c r="AK1247" s="71"/>
    </row>
    <row r="1248" spans="2:37" ht="20.25">
      <c r="B1248" s="69"/>
      <c r="C1248" s="70"/>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c r="AA1248" s="71"/>
      <c r="AB1248" s="71"/>
      <c r="AC1248" s="71"/>
      <c r="AD1248" s="71"/>
      <c r="AE1248" s="70"/>
      <c r="AF1248" s="71"/>
      <c r="AG1248" s="71"/>
      <c r="AH1248" s="71"/>
      <c r="AI1248" s="71"/>
      <c r="AJ1248" s="71"/>
      <c r="AK1248" s="71"/>
    </row>
    <row r="1249" spans="2:37" ht="20.25">
      <c r="B1249" s="69"/>
      <c r="C1249" s="70"/>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c r="AC1249" s="71"/>
      <c r="AD1249" s="71"/>
      <c r="AE1249" s="70"/>
      <c r="AF1249" s="71"/>
      <c r="AG1249" s="71"/>
      <c r="AH1249" s="71"/>
      <c r="AI1249" s="71"/>
      <c r="AJ1249" s="71"/>
      <c r="AK1249" s="71"/>
    </row>
    <row r="1250" spans="2:37" ht="20.25">
      <c r="B1250" s="69"/>
      <c r="C1250" s="70"/>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c r="AA1250" s="71"/>
      <c r="AB1250" s="71"/>
      <c r="AC1250" s="71"/>
      <c r="AD1250" s="71"/>
      <c r="AE1250" s="70"/>
      <c r="AF1250" s="71"/>
      <c r="AG1250" s="71"/>
      <c r="AH1250" s="71"/>
      <c r="AI1250" s="71"/>
      <c r="AJ1250" s="71"/>
      <c r="AK1250" s="71"/>
    </row>
    <row r="1251" spans="2:37" ht="20.25">
      <c r="B1251" s="69"/>
      <c r="C1251" s="70"/>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c r="AA1251" s="71"/>
      <c r="AB1251" s="71"/>
      <c r="AC1251" s="71"/>
      <c r="AD1251" s="71"/>
      <c r="AE1251" s="70"/>
      <c r="AF1251" s="71"/>
      <c r="AG1251" s="71"/>
      <c r="AH1251" s="71"/>
      <c r="AI1251" s="71"/>
      <c r="AJ1251" s="71"/>
      <c r="AK1251" s="71"/>
    </row>
    <row r="1252" spans="2:37" ht="20.25">
      <c r="B1252" s="69"/>
      <c r="C1252" s="70"/>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c r="AA1252" s="71"/>
      <c r="AB1252" s="71"/>
      <c r="AC1252" s="71"/>
      <c r="AD1252" s="71"/>
      <c r="AE1252" s="70"/>
      <c r="AF1252" s="71"/>
      <c r="AG1252" s="71"/>
      <c r="AH1252" s="71"/>
      <c r="AI1252" s="71"/>
      <c r="AJ1252" s="71"/>
      <c r="AK1252" s="71"/>
    </row>
    <row r="1253" spans="2:37" ht="20.25">
      <c r="B1253" s="69"/>
      <c r="C1253" s="70"/>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c r="AA1253" s="71"/>
      <c r="AB1253" s="71"/>
      <c r="AC1253" s="71"/>
      <c r="AD1253" s="71"/>
      <c r="AE1253" s="70"/>
      <c r="AF1253" s="71"/>
      <c r="AG1253" s="71"/>
      <c r="AH1253" s="71"/>
      <c r="AI1253" s="71"/>
      <c r="AJ1253" s="71"/>
      <c r="AK1253" s="71"/>
    </row>
    <row r="1254" spans="2:37" ht="20.25">
      <c r="B1254" s="69"/>
      <c r="C1254" s="70"/>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c r="AA1254" s="71"/>
      <c r="AB1254" s="71"/>
      <c r="AC1254" s="71"/>
      <c r="AD1254" s="71"/>
      <c r="AE1254" s="70"/>
      <c r="AF1254" s="71"/>
      <c r="AG1254" s="71"/>
      <c r="AH1254" s="71"/>
      <c r="AI1254" s="71"/>
      <c r="AJ1254" s="71"/>
      <c r="AK1254" s="71"/>
    </row>
    <row r="1255" spans="2:37" ht="20.25">
      <c r="B1255" s="69"/>
      <c r="C1255" s="70"/>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c r="AA1255" s="71"/>
      <c r="AB1255" s="71"/>
      <c r="AC1255" s="71"/>
      <c r="AD1255" s="71"/>
      <c r="AE1255" s="70"/>
      <c r="AF1255" s="71"/>
      <c r="AG1255" s="71"/>
      <c r="AH1255" s="71"/>
      <c r="AI1255" s="71"/>
      <c r="AJ1255" s="71"/>
      <c r="AK1255" s="71"/>
    </row>
    <row r="1256" spans="2:37" ht="20.25">
      <c r="B1256" s="69"/>
      <c r="C1256" s="70"/>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c r="AA1256" s="71"/>
      <c r="AB1256" s="71"/>
      <c r="AC1256" s="71"/>
      <c r="AD1256" s="71"/>
      <c r="AE1256" s="70"/>
      <c r="AF1256" s="71"/>
      <c r="AG1256" s="71"/>
      <c r="AH1256" s="71"/>
      <c r="AI1256" s="71"/>
      <c r="AJ1256" s="71"/>
      <c r="AK1256" s="71"/>
    </row>
    <row r="1257" spans="2:37" ht="20.25">
      <c r="B1257" s="69"/>
      <c r="C1257" s="70"/>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c r="AA1257" s="71"/>
      <c r="AB1257" s="71"/>
      <c r="AC1257" s="71"/>
      <c r="AD1257" s="71"/>
      <c r="AE1257" s="70"/>
      <c r="AF1257" s="71"/>
      <c r="AG1257" s="71"/>
      <c r="AH1257" s="71"/>
      <c r="AI1257" s="71"/>
      <c r="AJ1257" s="71"/>
      <c r="AK1257" s="71"/>
    </row>
    <row r="1258" spans="2:37" ht="20.25">
      <c r="B1258" s="69"/>
      <c r="C1258" s="70"/>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c r="AA1258" s="71"/>
      <c r="AB1258" s="71"/>
      <c r="AC1258" s="71"/>
      <c r="AD1258" s="71"/>
      <c r="AE1258" s="70"/>
      <c r="AF1258" s="71"/>
      <c r="AG1258" s="71"/>
      <c r="AH1258" s="71"/>
      <c r="AI1258" s="71"/>
      <c r="AJ1258" s="71"/>
      <c r="AK1258" s="71"/>
    </row>
    <row r="1259" spans="2:37" ht="20.25">
      <c r="B1259" s="69"/>
      <c r="C1259" s="70"/>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c r="AA1259" s="71"/>
      <c r="AB1259" s="71"/>
      <c r="AC1259" s="71"/>
      <c r="AD1259" s="71"/>
      <c r="AE1259" s="70"/>
      <c r="AF1259" s="71"/>
      <c r="AG1259" s="71"/>
      <c r="AH1259" s="71"/>
      <c r="AI1259" s="71"/>
      <c r="AJ1259" s="71"/>
      <c r="AK1259" s="71"/>
    </row>
    <row r="1260" spans="2:37" ht="20.25">
      <c r="B1260" s="69"/>
      <c r="C1260" s="70"/>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c r="AA1260" s="71"/>
      <c r="AB1260" s="71"/>
      <c r="AC1260" s="71"/>
      <c r="AD1260" s="71"/>
      <c r="AE1260" s="70"/>
      <c r="AF1260" s="71"/>
      <c r="AG1260" s="71"/>
      <c r="AH1260" s="71"/>
      <c r="AI1260" s="71"/>
      <c r="AJ1260" s="71"/>
      <c r="AK1260" s="71"/>
    </row>
    <row r="1261" spans="2:37" ht="20.25">
      <c r="B1261" s="69"/>
      <c r="C1261" s="70"/>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c r="AA1261" s="71"/>
      <c r="AB1261" s="71"/>
      <c r="AC1261" s="71"/>
      <c r="AD1261" s="71"/>
      <c r="AE1261" s="70"/>
      <c r="AF1261" s="71"/>
      <c r="AG1261" s="71"/>
      <c r="AH1261" s="71"/>
      <c r="AI1261" s="71"/>
      <c r="AJ1261" s="71"/>
      <c r="AK1261" s="71"/>
    </row>
    <row r="1262" spans="2:37" ht="20.25">
      <c r="B1262" s="69"/>
      <c r="C1262" s="70"/>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c r="AA1262" s="71"/>
      <c r="AB1262" s="71"/>
      <c r="AC1262" s="71"/>
      <c r="AD1262" s="71"/>
      <c r="AE1262" s="70"/>
      <c r="AF1262" s="71"/>
      <c r="AG1262" s="71"/>
      <c r="AH1262" s="71"/>
      <c r="AI1262" s="71"/>
      <c r="AJ1262" s="71"/>
      <c r="AK1262" s="71"/>
    </row>
    <row r="1263" spans="2:37" ht="20.25">
      <c r="B1263" s="69"/>
      <c r="C1263" s="70"/>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c r="AA1263" s="71"/>
      <c r="AB1263" s="71"/>
      <c r="AC1263" s="71"/>
      <c r="AD1263" s="71"/>
      <c r="AE1263" s="70"/>
      <c r="AF1263" s="71"/>
      <c r="AG1263" s="71"/>
      <c r="AH1263" s="71"/>
      <c r="AI1263" s="71"/>
      <c r="AJ1263" s="71"/>
      <c r="AK1263" s="71"/>
    </row>
    <row r="1264" spans="2:37" ht="20.25">
      <c r="B1264" s="69"/>
      <c r="C1264" s="70"/>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c r="AA1264" s="71"/>
      <c r="AB1264" s="71"/>
      <c r="AC1264" s="71"/>
      <c r="AD1264" s="71"/>
      <c r="AE1264" s="70"/>
      <c r="AF1264" s="71"/>
      <c r="AG1264" s="71"/>
      <c r="AH1264" s="71"/>
      <c r="AI1264" s="71"/>
      <c r="AJ1264" s="71"/>
      <c r="AK1264" s="71"/>
    </row>
    <row r="1265" spans="2:37" ht="20.25">
      <c r="B1265" s="69"/>
      <c r="C1265" s="70"/>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c r="AA1265" s="71"/>
      <c r="AB1265" s="71"/>
      <c r="AC1265" s="71"/>
      <c r="AD1265" s="71"/>
      <c r="AE1265" s="70"/>
      <c r="AF1265" s="71"/>
      <c r="AG1265" s="71"/>
      <c r="AH1265" s="71"/>
      <c r="AI1265" s="71"/>
      <c r="AJ1265" s="71"/>
      <c r="AK1265" s="71"/>
    </row>
    <row r="1266" spans="2:37" ht="20.25">
      <c r="B1266" s="69"/>
      <c r="C1266" s="70"/>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c r="AA1266" s="71"/>
      <c r="AB1266" s="71"/>
      <c r="AC1266" s="71"/>
      <c r="AD1266" s="71"/>
      <c r="AE1266" s="70"/>
      <c r="AF1266" s="71"/>
      <c r="AG1266" s="71"/>
      <c r="AH1266" s="71"/>
      <c r="AI1266" s="71"/>
      <c r="AJ1266" s="71"/>
      <c r="AK1266" s="71"/>
    </row>
    <row r="1267" spans="2:37" ht="20.25">
      <c r="B1267" s="69"/>
      <c r="C1267" s="70"/>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c r="AA1267" s="71"/>
      <c r="AB1267" s="71"/>
      <c r="AC1267" s="71"/>
      <c r="AD1267" s="71"/>
      <c r="AE1267" s="70"/>
      <c r="AF1267" s="71"/>
      <c r="AG1267" s="71"/>
      <c r="AH1267" s="71"/>
      <c r="AI1267" s="71"/>
      <c r="AJ1267" s="71"/>
      <c r="AK1267" s="71"/>
    </row>
    <row r="1268" spans="2:37" ht="20.25">
      <c r="B1268" s="69"/>
      <c r="C1268" s="70"/>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c r="AA1268" s="71"/>
      <c r="AB1268" s="71"/>
      <c r="AC1268" s="71"/>
      <c r="AD1268" s="71"/>
      <c r="AE1268" s="70"/>
      <c r="AF1268" s="71"/>
      <c r="AG1268" s="71"/>
      <c r="AH1268" s="71"/>
      <c r="AI1268" s="71"/>
      <c r="AJ1268" s="71"/>
      <c r="AK1268" s="71"/>
    </row>
    <row r="1269" spans="2:37" ht="20.25">
      <c r="B1269" s="69"/>
      <c r="C1269" s="70"/>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c r="AA1269" s="71"/>
      <c r="AB1269" s="71"/>
      <c r="AC1269" s="71"/>
      <c r="AD1269" s="71"/>
      <c r="AE1269" s="70"/>
      <c r="AF1269" s="71"/>
      <c r="AG1269" s="71"/>
      <c r="AH1269" s="71"/>
      <c r="AI1269" s="71"/>
      <c r="AJ1269" s="71"/>
      <c r="AK1269" s="71"/>
    </row>
    <row r="1270" spans="2:37" ht="20.25">
      <c r="B1270" s="69"/>
      <c r="C1270" s="70"/>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c r="AA1270" s="71"/>
      <c r="AB1270" s="71"/>
      <c r="AC1270" s="71"/>
      <c r="AD1270" s="71"/>
      <c r="AE1270" s="70"/>
      <c r="AF1270" s="71"/>
      <c r="AG1270" s="71"/>
      <c r="AH1270" s="71"/>
      <c r="AI1270" s="71"/>
      <c r="AJ1270" s="71"/>
      <c r="AK1270" s="71"/>
    </row>
    <row r="1271" spans="2:37" ht="20.25">
      <c r="B1271" s="69"/>
      <c r="C1271" s="70"/>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c r="AA1271" s="71"/>
      <c r="AB1271" s="71"/>
      <c r="AC1271" s="71"/>
      <c r="AD1271" s="71"/>
      <c r="AE1271" s="70"/>
      <c r="AF1271" s="71"/>
      <c r="AG1271" s="71"/>
      <c r="AH1271" s="71"/>
      <c r="AI1271" s="71"/>
      <c r="AJ1271" s="71"/>
      <c r="AK1271" s="71"/>
    </row>
    <row r="1272" spans="2:37" ht="20.25">
      <c r="B1272" s="69"/>
      <c r="C1272" s="70"/>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c r="AA1272" s="71"/>
      <c r="AB1272" s="71"/>
      <c r="AC1272" s="71"/>
      <c r="AD1272" s="71"/>
      <c r="AE1272" s="70"/>
      <c r="AF1272" s="71"/>
      <c r="AG1272" s="71"/>
      <c r="AH1272" s="71"/>
      <c r="AI1272" s="71"/>
      <c r="AJ1272" s="71"/>
      <c r="AK1272" s="71"/>
    </row>
    <row r="1273" spans="2:37" ht="20.25">
      <c r="B1273" s="69"/>
      <c r="C1273" s="70"/>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c r="AA1273" s="71"/>
      <c r="AB1273" s="71"/>
      <c r="AC1273" s="71"/>
      <c r="AD1273" s="71"/>
      <c r="AE1273" s="70"/>
      <c r="AF1273" s="71"/>
      <c r="AG1273" s="71"/>
      <c r="AH1273" s="71"/>
      <c r="AI1273" s="71"/>
      <c r="AJ1273" s="71"/>
      <c r="AK1273" s="71"/>
    </row>
    <row r="1274" spans="2:37" ht="20.25">
      <c r="B1274" s="69"/>
      <c r="C1274" s="70"/>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c r="AA1274" s="71"/>
      <c r="AB1274" s="71"/>
      <c r="AC1274" s="71"/>
      <c r="AD1274" s="71"/>
      <c r="AE1274" s="70"/>
      <c r="AF1274" s="71"/>
      <c r="AG1274" s="71"/>
      <c r="AH1274" s="71"/>
      <c r="AI1274" s="71"/>
      <c r="AJ1274" s="71"/>
      <c r="AK1274" s="71"/>
    </row>
    <row r="1275" spans="2:37" ht="20.25">
      <c r="B1275" s="69"/>
      <c r="C1275" s="70"/>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c r="AA1275" s="71"/>
      <c r="AB1275" s="71"/>
      <c r="AC1275" s="71"/>
      <c r="AD1275" s="71"/>
      <c r="AE1275" s="70"/>
      <c r="AF1275" s="71"/>
      <c r="AG1275" s="71"/>
      <c r="AH1275" s="71"/>
      <c r="AI1275" s="71"/>
      <c r="AJ1275" s="71"/>
      <c r="AK1275" s="71"/>
    </row>
    <row r="1276" spans="2:37" ht="20.25">
      <c r="B1276" s="69"/>
      <c r="C1276" s="70"/>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c r="AA1276" s="71"/>
      <c r="AB1276" s="71"/>
      <c r="AC1276" s="71"/>
      <c r="AD1276" s="71"/>
      <c r="AE1276" s="70"/>
      <c r="AF1276" s="71"/>
      <c r="AG1276" s="71"/>
      <c r="AH1276" s="71"/>
      <c r="AI1276" s="71"/>
      <c r="AJ1276" s="71"/>
      <c r="AK1276" s="71"/>
    </row>
    <row r="1277" spans="2:37" ht="20.25">
      <c r="B1277" s="69"/>
      <c r="C1277" s="70"/>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c r="AA1277" s="71"/>
      <c r="AB1277" s="71"/>
      <c r="AC1277" s="71"/>
      <c r="AD1277" s="71"/>
      <c r="AE1277" s="70"/>
      <c r="AF1277" s="71"/>
      <c r="AG1277" s="71"/>
      <c r="AH1277" s="71"/>
      <c r="AI1277" s="71"/>
      <c r="AJ1277" s="71"/>
      <c r="AK1277" s="71"/>
    </row>
    <row r="1278" spans="2:37" ht="20.25">
      <c r="B1278" s="69"/>
      <c r="C1278" s="70"/>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c r="AA1278" s="71"/>
      <c r="AB1278" s="71"/>
      <c r="AC1278" s="71"/>
      <c r="AD1278" s="71"/>
      <c r="AE1278" s="70"/>
      <c r="AF1278" s="71"/>
      <c r="AG1278" s="71"/>
      <c r="AH1278" s="71"/>
      <c r="AI1278" s="71"/>
      <c r="AJ1278" s="71"/>
      <c r="AK1278" s="71"/>
    </row>
    <row r="1279" spans="2:37" ht="20.25">
      <c r="B1279" s="69"/>
      <c r="C1279" s="70"/>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c r="AA1279" s="71"/>
      <c r="AB1279" s="71"/>
      <c r="AC1279" s="71"/>
      <c r="AD1279" s="71"/>
      <c r="AE1279" s="70"/>
      <c r="AF1279" s="71"/>
      <c r="AG1279" s="71"/>
      <c r="AH1279" s="71"/>
      <c r="AI1279" s="71"/>
      <c r="AJ1279" s="71"/>
      <c r="AK1279" s="71"/>
    </row>
    <row r="1280" spans="2:37" ht="20.25">
      <c r="B1280" s="69"/>
      <c r="C1280" s="70"/>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c r="AA1280" s="71"/>
      <c r="AB1280" s="71"/>
      <c r="AC1280" s="71"/>
      <c r="AD1280" s="71"/>
      <c r="AE1280" s="70"/>
      <c r="AF1280" s="71"/>
      <c r="AG1280" s="71"/>
      <c r="AH1280" s="71"/>
      <c r="AI1280" s="71"/>
      <c r="AJ1280" s="71"/>
      <c r="AK1280" s="71"/>
    </row>
    <row r="1281" spans="2:37" ht="20.25">
      <c r="B1281" s="69"/>
      <c r="C1281" s="70"/>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c r="AA1281" s="71"/>
      <c r="AB1281" s="71"/>
      <c r="AC1281" s="71"/>
      <c r="AD1281" s="71"/>
      <c r="AE1281" s="70"/>
      <c r="AF1281" s="71"/>
      <c r="AG1281" s="71"/>
      <c r="AH1281" s="71"/>
      <c r="AI1281" s="71"/>
      <c r="AJ1281" s="71"/>
      <c r="AK1281" s="71"/>
    </row>
    <row r="1282" spans="2:37" ht="20.25">
      <c r="B1282" s="69"/>
      <c r="C1282" s="70"/>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c r="AA1282" s="71"/>
      <c r="AB1282" s="71"/>
      <c r="AC1282" s="71"/>
      <c r="AD1282" s="71"/>
      <c r="AE1282" s="70"/>
      <c r="AF1282" s="71"/>
      <c r="AG1282" s="71"/>
      <c r="AH1282" s="71"/>
      <c r="AI1282" s="71"/>
      <c r="AJ1282" s="71"/>
      <c r="AK1282" s="71"/>
    </row>
    <row r="1283" spans="2:37" ht="20.25">
      <c r="B1283" s="69"/>
      <c r="C1283" s="70"/>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c r="AA1283" s="71"/>
      <c r="AB1283" s="71"/>
      <c r="AC1283" s="71"/>
      <c r="AD1283" s="71"/>
      <c r="AE1283" s="70"/>
      <c r="AF1283" s="71"/>
      <c r="AG1283" s="71"/>
      <c r="AH1283" s="71"/>
      <c r="AI1283" s="71"/>
      <c r="AJ1283" s="71"/>
      <c r="AK1283" s="71"/>
    </row>
    <row r="1284" spans="2:37" ht="20.25">
      <c r="B1284" s="69"/>
      <c r="C1284" s="70"/>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c r="AA1284" s="71"/>
      <c r="AB1284" s="71"/>
      <c r="AC1284" s="71"/>
      <c r="AD1284" s="71"/>
      <c r="AE1284" s="70"/>
      <c r="AF1284" s="71"/>
      <c r="AG1284" s="71"/>
      <c r="AH1284" s="71"/>
      <c r="AI1284" s="71"/>
      <c r="AJ1284" s="71"/>
      <c r="AK1284" s="71"/>
    </row>
    <row r="1285" spans="2:37" ht="20.25">
      <c r="B1285" s="69"/>
      <c r="C1285" s="70"/>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c r="AA1285" s="71"/>
      <c r="AB1285" s="71"/>
      <c r="AC1285" s="71"/>
      <c r="AD1285" s="71"/>
      <c r="AE1285" s="70"/>
      <c r="AF1285" s="71"/>
      <c r="AG1285" s="71"/>
      <c r="AH1285" s="71"/>
      <c r="AI1285" s="71"/>
      <c r="AJ1285" s="71"/>
      <c r="AK1285" s="71"/>
    </row>
    <row r="1286" spans="2:37" ht="20.25">
      <c r="B1286" s="69"/>
      <c r="C1286" s="70"/>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c r="AA1286" s="71"/>
      <c r="AB1286" s="71"/>
      <c r="AC1286" s="71"/>
      <c r="AD1286" s="71"/>
      <c r="AE1286" s="70"/>
      <c r="AF1286" s="71"/>
      <c r="AG1286" s="71"/>
      <c r="AH1286" s="71"/>
      <c r="AI1286" s="71"/>
      <c r="AJ1286" s="71"/>
      <c r="AK1286" s="71"/>
    </row>
    <row r="1287" spans="2:37" ht="20.25">
      <c r="B1287" s="69"/>
      <c r="C1287" s="70"/>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c r="AA1287" s="71"/>
      <c r="AB1287" s="71"/>
      <c r="AC1287" s="71"/>
      <c r="AD1287" s="71"/>
      <c r="AE1287" s="70"/>
      <c r="AF1287" s="71"/>
      <c r="AG1287" s="71"/>
      <c r="AH1287" s="71"/>
      <c r="AI1287" s="71"/>
      <c r="AJ1287" s="71"/>
      <c r="AK1287" s="71"/>
    </row>
    <row r="1288" spans="2:37" ht="20.25">
      <c r="B1288" s="69"/>
      <c r="C1288" s="70"/>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c r="AA1288" s="71"/>
      <c r="AB1288" s="71"/>
      <c r="AC1288" s="71"/>
      <c r="AD1288" s="71"/>
      <c r="AE1288" s="70"/>
      <c r="AF1288" s="71"/>
      <c r="AG1288" s="71"/>
      <c r="AH1288" s="71"/>
      <c r="AI1288" s="71"/>
      <c r="AJ1288" s="71"/>
      <c r="AK1288" s="71"/>
    </row>
    <row r="1289" spans="2:37" ht="20.25">
      <c r="B1289" s="69"/>
      <c r="C1289" s="70"/>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c r="AA1289" s="71"/>
      <c r="AB1289" s="71"/>
      <c r="AC1289" s="71"/>
      <c r="AD1289" s="71"/>
      <c r="AE1289" s="70"/>
      <c r="AF1289" s="71"/>
      <c r="AG1289" s="71"/>
      <c r="AH1289" s="71"/>
      <c r="AI1289" s="71"/>
      <c r="AJ1289" s="71"/>
      <c r="AK1289" s="71"/>
    </row>
    <row r="1290" spans="2:37" ht="20.25">
      <c r="B1290" s="69"/>
      <c r="C1290" s="70"/>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c r="AA1290" s="71"/>
      <c r="AB1290" s="71"/>
      <c r="AC1290" s="71"/>
      <c r="AD1290" s="71"/>
      <c r="AE1290" s="70"/>
      <c r="AF1290" s="71"/>
      <c r="AG1290" s="71"/>
      <c r="AH1290" s="71"/>
      <c r="AI1290" s="71"/>
      <c r="AJ1290" s="71"/>
      <c r="AK1290" s="71"/>
    </row>
    <row r="1291" spans="2:37" ht="20.25">
      <c r="B1291" s="69"/>
      <c r="C1291" s="70"/>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c r="AA1291" s="71"/>
      <c r="AB1291" s="71"/>
      <c r="AC1291" s="71"/>
      <c r="AD1291" s="71"/>
      <c r="AE1291" s="70"/>
      <c r="AF1291" s="71"/>
      <c r="AG1291" s="71"/>
      <c r="AH1291" s="71"/>
      <c r="AI1291" s="71"/>
      <c r="AJ1291" s="71"/>
      <c r="AK1291" s="71"/>
    </row>
    <row r="1292" spans="2:37" ht="20.25">
      <c r="B1292" s="69"/>
      <c r="C1292" s="70"/>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c r="AA1292" s="71"/>
      <c r="AB1292" s="71"/>
      <c r="AC1292" s="71"/>
      <c r="AD1292" s="71"/>
      <c r="AE1292" s="70"/>
      <c r="AF1292" s="71"/>
      <c r="AG1292" s="71"/>
      <c r="AH1292" s="71"/>
      <c r="AI1292" s="71"/>
      <c r="AJ1292" s="71"/>
      <c r="AK1292" s="71"/>
    </row>
    <row r="1293" spans="2:37" ht="20.25">
      <c r="B1293" s="69"/>
      <c r="C1293" s="70"/>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c r="AA1293" s="71"/>
      <c r="AB1293" s="71"/>
      <c r="AC1293" s="71"/>
      <c r="AD1293" s="71"/>
      <c r="AE1293" s="70"/>
      <c r="AF1293" s="71"/>
      <c r="AG1293" s="71"/>
      <c r="AH1293" s="71"/>
      <c r="AI1293" s="71"/>
      <c r="AJ1293" s="71"/>
      <c r="AK1293" s="71"/>
    </row>
    <row r="1294" spans="2:37" ht="20.25">
      <c r="B1294" s="69"/>
      <c r="C1294" s="70"/>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c r="AA1294" s="71"/>
      <c r="AB1294" s="71"/>
      <c r="AC1294" s="71"/>
      <c r="AD1294" s="71"/>
      <c r="AE1294" s="70"/>
      <c r="AF1294" s="71"/>
      <c r="AG1294" s="71"/>
      <c r="AH1294" s="71"/>
      <c r="AI1294" s="71"/>
      <c r="AJ1294" s="71"/>
      <c r="AK1294" s="71"/>
    </row>
    <row r="1295" spans="2:37" ht="20.25">
      <c r="B1295" s="69"/>
      <c r="C1295" s="70"/>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c r="AA1295" s="71"/>
      <c r="AB1295" s="71"/>
      <c r="AC1295" s="71"/>
      <c r="AD1295" s="71"/>
      <c r="AE1295" s="70"/>
      <c r="AF1295" s="71"/>
      <c r="AG1295" s="71"/>
      <c r="AH1295" s="71"/>
      <c r="AI1295" s="71"/>
      <c r="AJ1295" s="71"/>
      <c r="AK1295" s="71"/>
    </row>
    <row r="1296" spans="2:37" ht="20.25">
      <c r="B1296" s="69"/>
      <c r="C1296" s="70"/>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c r="AA1296" s="71"/>
      <c r="AB1296" s="71"/>
      <c r="AC1296" s="71"/>
      <c r="AD1296" s="71"/>
      <c r="AE1296" s="70"/>
      <c r="AF1296" s="71"/>
      <c r="AG1296" s="71"/>
      <c r="AH1296" s="71"/>
      <c r="AI1296" s="71"/>
      <c r="AJ1296" s="71"/>
      <c r="AK1296" s="71"/>
    </row>
    <row r="1297" spans="2:37" ht="20.25">
      <c r="B1297" s="69"/>
      <c r="C1297" s="70"/>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c r="AA1297" s="71"/>
      <c r="AB1297" s="71"/>
      <c r="AC1297" s="71"/>
      <c r="AD1297" s="71"/>
      <c r="AE1297" s="70"/>
      <c r="AF1297" s="71"/>
      <c r="AG1297" s="71"/>
      <c r="AH1297" s="71"/>
      <c r="AI1297" s="71"/>
      <c r="AJ1297" s="71"/>
      <c r="AK1297" s="71"/>
    </row>
    <row r="1298" spans="2:37" ht="20.25">
      <c r="B1298" s="69"/>
      <c r="C1298" s="70"/>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c r="AA1298" s="71"/>
      <c r="AB1298" s="71"/>
      <c r="AC1298" s="71"/>
      <c r="AD1298" s="71"/>
      <c r="AE1298" s="70"/>
      <c r="AF1298" s="71"/>
      <c r="AG1298" s="71"/>
      <c r="AH1298" s="71"/>
      <c r="AI1298" s="71"/>
      <c r="AJ1298" s="71"/>
      <c r="AK1298" s="71"/>
    </row>
    <row r="1299" spans="2:37" ht="20.25">
      <c r="B1299" s="69"/>
      <c r="C1299" s="70"/>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c r="AA1299" s="71"/>
      <c r="AB1299" s="71"/>
      <c r="AC1299" s="71"/>
      <c r="AD1299" s="71"/>
      <c r="AE1299" s="70"/>
      <c r="AF1299" s="71"/>
      <c r="AG1299" s="71"/>
      <c r="AH1299" s="71"/>
      <c r="AI1299" s="71"/>
      <c r="AJ1299" s="71"/>
      <c r="AK1299" s="71"/>
    </row>
    <row r="1300" spans="2:37" ht="20.25">
      <c r="B1300" s="69"/>
      <c r="C1300" s="70"/>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c r="AA1300" s="71"/>
      <c r="AB1300" s="71"/>
      <c r="AC1300" s="71"/>
      <c r="AD1300" s="71"/>
      <c r="AE1300" s="70"/>
      <c r="AF1300" s="71"/>
      <c r="AG1300" s="71"/>
      <c r="AH1300" s="71"/>
      <c r="AI1300" s="71"/>
      <c r="AJ1300" s="71"/>
      <c r="AK1300" s="71"/>
    </row>
    <row r="1301" spans="2:37" ht="20.25">
      <c r="B1301" s="69"/>
      <c r="C1301" s="70"/>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c r="AA1301" s="71"/>
      <c r="AB1301" s="71"/>
      <c r="AC1301" s="71"/>
      <c r="AD1301" s="71"/>
      <c r="AE1301" s="70"/>
      <c r="AF1301" s="71"/>
      <c r="AG1301" s="71"/>
      <c r="AH1301" s="71"/>
      <c r="AI1301" s="71"/>
      <c r="AJ1301" s="71"/>
      <c r="AK1301" s="71"/>
    </row>
    <row r="1302" spans="2:37" ht="20.25">
      <c r="B1302" s="69"/>
      <c r="C1302" s="70"/>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c r="AA1302" s="71"/>
      <c r="AB1302" s="71"/>
      <c r="AC1302" s="71"/>
      <c r="AD1302" s="71"/>
      <c r="AE1302" s="70"/>
      <c r="AF1302" s="71"/>
      <c r="AG1302" s="71"/>
      <c r="AH1302" s="71"/>
      <c r="AI1302" s="71"/>
      <c r="AJ1302" s="71"/>
      <c r="AK1302" s="71"/>
    </row>
    <row r="1303" spans="2:37" ht="20.25">
      <c r="B1303" s="69"/>
      <c r="C1303" s="70"/>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c r="AA1303" s="71"/>
      <c r="AB1303" s="71"/>
      <c r="AC1303" s="71"/>
      <c r="AD1303" s="71"/>
      <c r="AE1303" s="70"/>
      <c r="AF1303" s="71"/>
      <c r="AG1303" s="71"/>
      <c r="AH1303" s="71"/>
      <c r="AI1303" s="71"/>
      <c r="AJ1303" s="71"/>
      <c r="AK1303" s="71"/>
    </row>
    <row r="1304" spans="2:37" ht="20.25">
      <c r="B1304" s="69"/>
      <c r="C1304" s="70"/>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c r="AA1304" s="71"/>
      <c r="AB1304" s="71"/>
      <c r="AC1304" s="71"/>
      <c r="AD1304" s="71"/>
      <c r="AE1304" s="70"/>
      <c r="AF1304" s="71"/>
      <c r="AG1304" s="71"/>
      <c r="AH1304" s="71"/>
      <c r="AI1304" s="71"/>
      <c r="AJ1304" s="71"/>
      <c r="AK1304" s="71"/>
    </row>
    <row r="1305" spans="2:37" ht="20.25">
      <c r="B1305" s="69"/>
      <c r="C1305" s="70"/>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c r="AA1305" s="71"/>
      <c r="AB1305" s="71"/>
      <c r="AC1305" s="71"/>
      <c r="AD1305" s="71"/>
      <c r="AE1305" s="70"/>
      <c r="AF1305" s="71"/>
      <c r="AG1305" s="71"/>
      <c r="AH1305" s="71"/>
      <c r="AI1305" s="71"/>
      <c r="AJ1305" s="71"/>
      <c r="AK1305" s="71"/>
    </row>
    <row r="1306" spans="2:37" ht="20.25">
      <c r="B1306" s="69"/>
      <c r="C1306" s="70"/>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c r="AA1306" s="71"/>
      <c r="AB1306" s="71"/>
      <c r="AC1306" s="71"/>
      <c r="AD1306" s="71"/>
      <c r="AE1306" s="70"/>
      <c r="AF1306" s="71"/>
      <c r="AG1306" s="71"/>
      <c r="AH1306" s="71"/>
      <c r="AI1306" s="71"/>
      <c r="AJ1306" s="71"/>
      <c r="AK1306" s="71"/>
    </row>
    <row r="1307" spans="2:37" ht="20.25">
      <c r="B1307" s="69"/>
      <c r="C1307" s="70"/>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c r="AA1307" s="71"/>
      <c r="AB1307" s="71"/>
      <c r="AC1307" s="71"/>
      <c r="AD1307" s="71"/>
      <c r="AE1307" s="70"/>
      <c r="AF1307" s="71"/>
      <c r="AG1307" s="71"/>
      <c r="AH1307" s="71"/>
      <c r="AI1307" s="71"/>
      <c r="AJ1307" s="71"/>
      <c r="AK1307" s="71"/>
    </row>
    <row r="1308" spans="2:37" ht="20.25">
      <c r="B1308" s="69"/>
      <c r="C1308" s="70"/>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c r="AA1308" s="71"/>
      <c r="AB1308" s="71"/>
      <c r="AC1308" s="71"/>
      <c r="AD1308" s="71"/>
      <c r="AE1308" s="70"/>
      <c r="AF1308" s="71"/>
      <c r="AG1308" s="71"/>
      <c r="AH1308" s="71"/>
      <c r="AI1308" s="71"/>
      <c r="AJ1308" s="71"/>
      <c r="AK1308" s="71"/>
    </row>
    <row r="1309" spans="2:37" ht="20.25">
      <c r="B1309" s="69"/>
      <c r="C1309" s="70"/>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c r="AA1309" s="71"/>
      <c r="AB1309" s="71"/>
      <c r="AC1309" s="71"/>
      <c r="AD1309" s="71"/>
      <c r="AE1309" s="70"/>
      <c r="AF1309" s="71"/>
      <c r="AG1309" s="71"/>
      <c r="AH1309" s="71"/>
      <c r="AI1309" s="71"/>
      <c r="AJ1309" s="71"/>
      <c r="AK1309" s="71"/>
    </row>
    <row r="1310" spans="2:37" ht="20.25">
      <c r="B1310" s="69"/>
      <c r="C1310" s="70"/>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c r="AA1310" s="71"/>
      <c r="AB1310" s="71"/>
      <c r="AC1310" s="71"/>
      <c r="AD1310" s="71"/>
      <c r="AE1310" s="70"/>
      <c r="AF1310" s="71"/>
      <c r="AG1310" s="71"/>
      <c r="AH1310" s="71"/>
      <c r="AI1310" s="71"/>
      <c r="AJ1310" s="71"/>
      <c r="AK1310" s="71"/>
    </row>
    <row r="1311" spans="2:37" ht="20.25">
      <c r="B1311" s="69"/>
      <c r="C1311" s="70"/>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c r="AA1311" s="71"/>
      <c r="AB1311" s="71"/>
      <c r="AC1311" s="71"/>
      <c r="AD1311" s="71"/>
      <c r="AE1311" s="70"/>
      <c r="AF1311" s="71"/>
      <c r="AG1311" s="71"/>
      <c r="AH1311" s="71"/>
      <c r="AI1311" s="71"/>
      <c r="AJ1311" s="71"/>
      <c r="AK1311" s="71"/>
    </row>
    <row r="1312" spans="2:37" ht="20.25">
      <c r="B1312" s="69"/>
      <c r="C1312" s="70"/>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c r="AA1312" s="71"/>
      <c r="AB1312" s="71"/>
      <c r="AC1312" s="71"/>
      <c r="AD1312" s="71"/>
      <c r="AE1312" s="70"/>
      <c r="AF1312" s="71"/>
      <c r="AG1312" s="71"/>
      <c r="AH1312" s="71"/>
      <c r="AI1312" s="71"/>
      <c r="AJ1312" s="71"/>
      <c r="AK1312" s="71"/>
    </row>
    <row r="1313" spans="2:37" ht="20.25">
      <c r="B1313" s="69"/>
      <c r="C1313" s="70"/>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c r="AA1313" s="71"/>
      <c r="AB1313" s="71"/>
      <c r="AC1313" s="71"/>
      <c r="AD1313" s="71"/>
      <c r="AE1313" s="70"/>
      <c r="AF1313" s="71"/>
      <c r="AG1313" s="71"/>
      <c r="AH1313" s="71"/>
      <c r="AI1313" s="71"/>
      <c r="AJ1313" s="71"/>
      <c r="AK1313" s="71"/>
    </row>
    <row r="1314" spans="2:37" ht="20.25">
      <c r="B1314" s="69"/>
      <c r="C1314" s="70"/>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c r="AA1314" s="71"/>
      <c r="AB1314" s="71"/>
      <c r="AC1314" s="71"/>
      <c r="AD1314" s="71"/>
      <c r="AE1314" s="70"/>
      <c r="AF1314" s="71"/>
      <c r="AG1314" s="71"/>
      <c r="AH1314" s="71"/>
      <c r="AI1314" s="71"/>
      <c r="AJ1314" s="71"/>
      <c r="AK1314" s="71"/>
    </row>
    <row r="1315" spans="2:37" ht="20.25">
      <c r="B1315" s="69"/>
      <c r="C1315" s="70"/>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c r="AA1315" s="71"/>
      <c r="AB1315" s="71"/>
      <c r="AC1315" s="71"/>
      <c r="AD1315" s="71"/>
      <c r="AE1315" s="70"/>
      <c r="AF1315" s="71"/>
      <c r="AG1315" s="71"/>
      <c r="AH1315" s="71"/>
      <c r="AI1315" s="71"/>
      <c r="AJ1315" s="71"/>
      <c r="AK1315" s="71"/>
    </row>
    <row r="1316" spans="2:37" ht="20.25">
      <c r="B1316" s="69"/>
      <c r="C1316" s="70"/>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c r="AA1316" s="71"/>
      <c r="AB1316" s="71"/>
      <c r="AC1316" s="71"/>
      <c r="AD1316" s="71"/>
      <c r="AE1316" s="70"/>
      <c r="AF1316" s="71"/>
      <c r="AG1316" s="71"/>
      <c r="AH1316" s="71"/>
      <c r="AI1316" s="71"/>
      <c r="AJ1316" s="71"/>
      <c r="AK1316" s="71"/>
    </row>
    <row r="1317" spans="2:37" ht="20.25">
      <c r="B1317" s="69"/>
      <c r="C1317" s="70"/>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c r="AA1317" s="71"/>
      <c r="AB1317" s="71"/>
      <c r="AC1317" s="71"/>
      <c r="AD1317" s="71"/>
      <c r="AE1317" s="70"/>
      <c r="AF1317" s="71"/>
      <c r="AG1317" s="71"/>
      <c r="AH1317" s="71"/>
      <c r="AI1317" s="71"/>
      <c r="AJ1317" s="71"/>
      <c r="AK1317" s="71"/>
    </row>
    <row r="1318" spans="2:37" ht="20.25">
      <c r="B1318" s="69"/>
      <c r="C1318" s="70"/>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c r="AA1318" s="71"/>
      <c r="AB1318" s="71"/>
      <c r="AC1318" s="71"/>
      <c r="AD1318" s="71"/>
      <c r="AE1318" s="70"/>
      <c r="AF1318" s="71"/>
      <c r="AG1318" s="71"/>
      <c r="AH1318" s="71"/>
      <c r="AI1318" s="71"/>
      <c r="AJ1318" s="71"/>
      <c r="AK1318" s="71"/>
    </row>
    <row r="1319" spans="2:37" ht="20.25">
      <c r="B1319" s="69"/>
      <c r="C1319" s="70"/>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c r="AA1319" s="71"/>
      <c r="AB1319" s="71"/>
      <c r="AC1319" s="71"/>
      <c r="AD1319" s="71"/>
      <c r="AE1319" s="70"/>
      <c r="AF1319" s="71"/>
      <c r="AG1319" s="71"/>
      <c r="AH1319" s="71"/>
      <c r="AI1319" s="71"/>
      <c r="AJ1319" s="71"/>
      <c r="AK1319" s="71"/>
    </row>
    <row r="1320" spans="2:37" ht="20.25">
      <c r="B1320" s="69"/>
      <c r="C1320" s="70"/>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c r="AA1320" s="71"/>
      <c r="AB1320" s="71"/>
      <c r="AC1320" s="71"/>
      <c r="AD1320" s="71"/>
      <c r="AE1320" s="70"/>
      <c r="AF1320" s="71"/>
      <c r="AG1320" s="71"/>
      <c r="AH1320" s="71"/>
      <c r="AI1320" s="71"/>
      <c r="AJ1320" s="71"/>
      <c r="AK1320" s="71"/>
    </row>
    <row r="1321" spans="2:37" ht="20.25">
      <c r="B1321" s="69"/>
      <c r="C1321" s="70"/>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c r="AA1321" s="71"/>
      <c r="AB1321" s="71"/>
      <c r="AC1321" s="71"/>
      <c r="AD1321" s="71"/>
      <c r="AE1321" s="70"/>
      <c r="AF1321" s="71"/>
      <c r="AG1321" s="71"/>
      <c r="AH1321" s="71"/>
      <c r="AI1321" s="71"/>
      <c r="AJ1321" s="71"/>
      <c r="AK1321" s="71"/>
    </row>
    <row r="1322" spans="2:37" ht="20.25">
      <c r="B1322" s="69"/>
      <c r="C1322" s="70"/>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c r="AA1322" s="71"/>
      <c r="AB1322" s="71"/>
      <c r="AC1322" s="71"/>
      <c r="AD1322" s="71"/>
      <c r="AE1322" s="70"/>
      <c r="AF1322" s="71"/>
      <c r="AG1322" s="71"/>
      <c r="AH1322" s="71"/>
      <c r="AI1322" s="71"/>
      <c r="AJ1322" s="71"/>
      <c r="AK1322" s="71"/>
    </row>
    <row r="1323" spans="2:37" ht="20.25">
      <c r="B1323" s="69"/>
      <c r="C1323" s="70"/>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c r="AA1323" s="71"/>
      <c r="AB1323" s="71"/>
      <c r="AC1323" s="71"/>
      <c r="AD1323" s="71"/>
      <c r="AE1323" s="70"/>
      <c r="AF1323" s="71"/>
      <c r="AG1323" s="71"/>
      <c r="AH1323" s="71"/>
      <c r="AI1323" s="71"/>
      <c r="AJ1323" s="71"/>
      <c r="AK1323" s="71"/>
    </row>
    <row r="1324" spans="2:37" ht="20.25">
      <c r="B1324" s="69"/>
      <c r="C1324" s="70"/>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c r="AA1324" s="71"/>
      <c r="AB1324" s="71"/>
      <c r="AC1324" s="71"/>
      <c r="AD1324" s="71"/>
      <c r="AE1324" s="70"/>
      <c r="AF1324" s="71"/>
      <c r="AG1324" s="71"/>
      <c r="AH1324" s="71"/>
      <c r="AI1324" s="71"/>
      <c r="AJ1324" s="71"/>
      <c r="AK1324" s="71"/>
    </row>
    <row r="1325" spans="2:37" ht="20.25">
      <c r="B1325" s="69"/>
      <c r="C1325" s="70"/>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c r="AA1325" s="71"/>
      <c r="AB1325" s="71"/>
      <c r="AC1325" s="71"/>
      <c r="AD1325" s="71"/>
      <c r="AE1325" s="70"/>
      <c r="AF1325" s="71"/>
      <c r="AG1325" s="71"/>
      <c r="AH1325" s="71"/>
      <c r="AI1325" s="71"/>
      <c r="AJ1325" s="71"/>
      <c r="AK1325" s="71"/>
    </row>
    <row r="1326" spans="2:37" ht="20.25">
      <c r="B1326" s="69"/>
      <c r="C1326" s="70"/>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c r="AA1326" s="71"/>
      <c r="AB1326" s="71"/>
      <c r="AC1326" s="71"/>
      <c r="AD1326" s="71"/>
      <c r="AE1326" s="70"/>
      <c r="AF1326" s="71"/>
      <c r="AG1326" s="71"/>
      <c r="AH1326" s="71"/>
      <c r="AI1326" s="71"/>
      <c r="AJ1326" s="71"/>
      <c r="AK1326" s="71"/>
    </row>
    <row r="1327" spans="2:37" ht="20.25">
      <c r="B1327" s="69"/>
      <c r="C1327" s="70"/>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c r="AA1327" s="71"/>
      <c r="AB1327" s="71"/>
      <c r="AC1327" s="71"/>
      <c r="AD1327" s="71"/>
      <c r="AE1327" s="70"/>
      <c r="AF1327" s="71"/>
      <c r="AG1327" s="71"/>
      <c r="AH1327" s="71"/>
      <c r="AI1327" s="71"/>
      <c r="AJ1327" s="71"/>
      <c r="AK1327" s="71"/>
    </row>
    <row r="1328" spans="2:37" ht="20.25">
      <c r="B1328" s="69"/>
      <c r="C1328" s="70"/>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c r="AA1328" s="71"/>
      <c r="AB1328" s="71"/>
      <c r="AC1328" s="71"/>
      <c r="AD1328" s="71"/>
      <c r="AE1328" s="70"/>
      <c r="AF1328" s="71"/>
      <c r="AG1328" s="71"/>
      <c r="AH1328" s="71"/>
      <c r="AI1328" s="71"/>
      <c r="AJ1328" s="71"/>
      <c r="AK1328" s="71"/>
    </row>
    <row r="1329" spans="2:37" ht="20.25">
      <c r="B1329" s="69"/>
      <c r="C1329" s="70"/>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c r="AA1329" s="71"/>
      <c r="AB1329" s="71"/>
      <c r="AC1329" s="71"/>
      <c r="AD1329" s="71"/>
      <c r="AE1329" s="70"/>
      <c r="AF1329" s="71"/>
      <c r="AG1329" s="71"/>
      <c r="AH1329" s="71"/>
      <c r="AI1329" s="71"/>
      <c r="AJ1329" s="71"/>
      <c r="AK1329" s="71"/>
    </row>
    <row r="1330" spans="2:37" ht="20.25">
      <c r="B1330" s="69"/>
      <c r="C1330" s="70"/>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c r="AA1330" s="71"/>
      <c r="AB1330" s="71"/>
      <c r="AC1330" s="71"/>
      <c r="AD1330" s="71"/>
      <c r="AE1330" s="70"/>
      <c r="AF1330" s="71"/>
      <c r="AG1330" s="71"/>
      <c r="AH1330" s="71"/>
      <c r="AI1330" s="71"/>
      <c r="AJ1330" s="71"/>
      <c r="AK1330" s="71"/>
    </row>
    <row r="1331" spans="2:37" ht="20.25">
      <c r="B1331" s="69"/>
      <c r="C1331" s="70"/>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c r="AA1331" s="71"/>
      <c r="AB1331" s="71"/>
      <c r="AC1331" s="71"/>
      <c r="AD1331" s="71"/>
      <c r="AE1331" s="70"/>
      <c r="AF1331" s="71"/>
      <c r="AG1331" s="71"/>
      <c r="AH1331" s="71"/>
      <c r="AI1331" s="71"/>
      <c r="AJ1331" s="71"/>
      <c r="AK1331" s="71"/>
    </row>
    <row r="1332" spans="2:37" ht="20.25">
      <c r="B1332" s="69"/>
      <c r="C1332" s="70"/>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c r="AA1332" s="71"/>
      <c r="AB1332" s="71"/>
      <c r="AC1332" s="71"/>
      <c r="AD1332" s="71"/>
      <c r="AE1332" s="70"/>
      <c r="AF1332" s="71"/>
      <c r="AG1332" s="71"/>
      <c r="AH1332" s="71"/>
      <c r="AI1332" s="71"/>
      <c r="AJ1332" s="71"/>
      <c r="AK1332" s="71"/>
    </row>
    <row r="1333" spans="2:37" ht="20.25">
      <c r="B1333" s="69"/>
      <c r="C1333" s="70"/>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c r="AA1333" s="71"/>
      <c r="AB1333" s="71"/>
      <c r="AC1333" s="71"/>
      <c r="AD1333" s="71"/>
      <c r="AE1333" s="70"/>
      <c r="AF1333" s="71"/>
      <c r="AG1333" s="71"/>
      <c r="AH1333" s="71"/>
      <c r="AI1333" s="71"/>
      <c r="AJ1333" s="71"/>
      <c r="AK1333" s="71"/>
    </row>
    <row r="1334" spans="2:37" ht="20.25">
      <c r="B1334" s="69"/>
      <c r="C1334" s="70"/>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c r="AA1334" s="71"/>
      <c r="AB1334" s="71"/>
      <c r="AC1334" s="71"/>
      <c r="AD1334" s="71"/>
      <c r="AE1334" s="70"/>
      <c r="AF1334" s="71"/>
      <c r="AG1334" s="71"/>
      <c r="AH1334" s="71"/>
      <c r="AI1334" s="71"/>
      <c r="AJ1334" s="71"/>
      <c r="AK1334" s="71"/>
    </row>
    <row r="1335" spans="2:37" ht="20.25">
      <c r="B1335" s="69"/>
      <c r="C1335" s="70"/>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c r="AA1335" s="71"/>
      <c r="AB1335" s="71"/>
      <c r="AC1335" s="71"/>
      <c r="AD1335" s="71"/>
      <c r="AE1335" s="70"/>
      <c r="AF1335" s="71"/>
      <c r="AG1335" s="71"/>
      <c r="AH1335" s="71"/>
      <c r="AI1335" s="71"/>
      <c r="AJ1335" s="71"/>
      <c r="AK1335" s="71"/>
    </row>
    <row r="1336" spans="2:37" ht="20.25">
      <c r="B1336" s="69"/>
      <c r="C1336" s="70"/>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c r="AA1336" s="71"/>
      <c r="AB1336" s="71"/>
      <c r="AC1336" s="71"/>
      <c r="AD1336" s="71"/>
      <c r="AE1336" s="70"/>
      <c r="AF1336" s="71"/>
      <c r="AG1336" s="71"/>
      <c r="AH1336" s="71"/>
      <c r="AI1336" s="71"/>
      <c r="AJ1336" s="71"/>
      <c r="AK1336" s="71"/>
    </row>
    <row r="1337" spans="2:37" ht="20.25">
      <c r="B1337" s="69"/>
      <c r="C1337" s="70"/>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c r="AA1337" s="71"/>
      <c r="AB1337" s="71"/>
      <c r="AC1337" s="71"/>
      <c r="AD1337" s="71"/>
      <c r="AE1337" s="70"/>
      <c r="AF1337" s="71"/>
      <c r="AG1337" s="71"/>
      <c r="AH1337" s="71"/>
      <c r="AI1337" s="71"/>
      <c r="AJ1337" s="71"/>
      <c r="AK1337" s="71"/>
    </row>
    <row r="1338" spans="2:37" ht="20.25">
      <c r="B1338" s="69"/>
      <c r="C1338" s="70"/>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c r="AA1338" s="71"/>
      <c r="AB1338" s="71"/>
      <c r="AC1338" s="71"/>
      <c r="AD1338" s="71"/>
      <c r="AE1338" s="70"/>
      <c r="AF1338" s="71"/>
      <c r="AG1338" s="71"/>
      <c r="AH1338" s="71"/>
      <c r="AI1338" s="71"/>
      <c r="AJ1338" s="71"/>
      <c r="AK1338" s="71"/>
    </row>
    <row r="1339" spans="2:37" ht="20.25">
      <c r="B1339" s="69"/>
      <c r="C1339" s="70"/>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c r="AA1339" s="71"/>
      <c r="AB1339" s="71"/>
      <c r="AC1339" s="71"/>
      <c r="AD1339" s="71"/>
      <c r="AE1339" s="70"/>
      <c r="AF1339" s="71"/>
      <c r="AG1339" s="71"/>
      <c r="AH1339" s="71"/>
      <c r="AI1339" s="71"/>
      <c r="AJ1339" s="71"/>
      <c r="AK1339" s="71"/>
    </row>
    <row r="1340" spans="2:37" ht="20.25">
      <c r="B1340" s="69"/>
      <c r="C1340" s="70"/>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c r="AA1340" s="71"/>
      <c r="AB1340" s="71"/>
      <c r="AC1340" s="71"/>
      <c r="AD1340" s="71"/>
      <c r="AE1340" s="70"/>
      <c r="AF1340" s="71"/>
      <c r="AG1340" s="71"/>
      <c r="AH1340" s="71"/>
      <c r="AI1340" s="71"/>
      <c r="AJ1340" s="71"/>
      <c r="AK1340" s="71"/>
    </row>
    <row r="1341" spans="2:37" ht="20.25">
      <c r="B1341" s="69"/>
      <c r="C1341" s="70"/>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c r="AA1341" s="71"/>
      <c r="AB1341" s="71"/>
      <c r="AC1341" s="71"/>
      <c r="AD1341" s="71"/>
      <c r="AE1341" s="70"/>
      <c r="AF1341" s="71"/>
      <c r="AG1341" s="71"/>
      <c r="AH1341" s="71"/>
      <c r="AI1341" s="71"/>
      <c r="AJ1341" s="71"/>
      <c r="AK1341" s="71"/>
    </row>
    <row r="1342" spans="2:37" ht="20.25">
      <c r="B1342" s="69"/>
      <c r="C1342" s="70"/>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c r="AA1342" s="71"/>
      <c r="AB1342" s="71"/>
      <c r="AC1342" s="71"/>
      <c r="AD1342" s="71"/>
      <c r="AE1342" s="70"/>
      <c r="AF1342" s="71"/>
      <c r="AG1342" s="71"/>
      <c r="AH1342" s="71"/>
      <c r="AI1342" s="71"/>
      <c r="AJ1342" s="71"/>
      <c r="AK1342" s="71"/>
    </row>
    <row r="1343" spans="2:37" ht="20.25">
      <c r="B1343" s="69"/>
      <c r="C1343" s="70"/>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c r="AA1343" s="71"/>
      <c r="AB1343" s="71"/>
      <c r="AC1343" s="71"/>
      <c r="AD1343" s="71"/>
      <c r="AE1343" s="70"/>
      <c r="AF1343" s="71"/>
      <c r="AG1343" s="71"/>
      <c r="AH1343" s="71"/>
      <c r="AI1343" s="71"/>
      <c r="AJ1343" s="71"/>
      <c r="AK1343" s="71"/>
    </row>
    <row r="1344" spans="2:37" ht="20.25">
      <c r="B1344" s="69"/>
      <c r="C1344" s="70"/>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c r="AA1344" s="71"/>
      <c r="AB1344" s="71"/>
      <c r="AC1344" s="71"/>
      <c r="AD1344" s="71"/>
      <c r="AE1344" s="70"/>
      <c r="AF1344" s="71"/>
      <c r="AG1344" s="71"/>
      <c r="AH1344" s="71"/>
      <c r="AI1344" s="71"/>
      <c r="AJ1344" s="71"/>
      <c r="AK1344" s="71"/>
    </row>
    <row r="1345" spans="2:37" ht="20.25">
      <c r="B1345" s="69"/>
      <c r="C1345" s="70"/>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c r="AA1345" s="71"/>
      <c r="AB1345" s="71"/>
      <c r="AC1345" s="71"/>
      <c r="AD1345" s="71"/>
      <c r="AE1345" s="70"/>
      <c r="AF1345" s="71"/>
      <c r="AG1345" s="71"/>
      <c r="AH1345" s="71"/>
      <c r="AI1345" s="71"/>
      <c r="AJ1345" s="71"/>
      <c r="AK1345" s="71"/>
    </row>
    <row r="1346" spans="2:37" ht="20.25">
      <c r="B1346" s="69"/>
      <c r="C1346" s="70"/>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c r="AA1346" s="71"/>
      <c r="AB1346" s="71"/>
      <c r="AC1346" s="71"/>
      <c r="AD1346" s="71"/>
      <c r="AE1346" s="70"/>
      <c r="AF1346" s="71"/>
      <c r="AG1346" s="71"/>
      <c r="AH1346" s="71"/>
      <c r="AI1346" s="71"/>
      <c r="AJ1346" s="71"/>
      <c r="AK1346" s="71"/>
    </row>
    <row r="1347" spans="2:37" ht="20.25">
      <c r="B1347" s="69"/>
      <c r="C1347" s="70"/>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c r="AA1347" s="71"/>
      <c r="AB1347" s="71"/>
      <c r="AC1347" s="71"/>
      <c r="AD1347" s="71"/>
      <c r="AE1347" s="70"/>
      <c r="AF1347" s="71"/>
      <c r="AG1347" s="71"/>
      <c r="AH1347" s="71"/>
      <c r="AI1347" s="71"/>
      <c r="AJ1347" s="71"/>
      <c r="AK1347" s="71"/>
    </row>
    <row r="1348" spans="2:37" ht="20.25">
      <c r="B1348" s="69"/>
      <c r="C1348" s="70"/>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c r="AA1348" s="71"/>
      <c r="AB1348" s="71"/>
      <c r="AC1348" s="71"/>
      <c r="AD1348" s="71"/>
      <c r="AE1348" s="70"/>
      <c r="AF1348" s="71"/>
      <c r="AG1348" s="71"/>
      <c r="AH1348" s="71"/>
      <c r="AI1348" s="71"/>
      <c r="AJ1348" s="71"/>
      <c r="AK1348" s="71"/>
    </row>
    <row r="1349" spans="2:37" ht="20.25">
      <c r="B1349" s="69"/>
      <c r="C1349" s="70"/>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c r="AA1349" s="71"/>
      <c r="AB1349" s="71"/>
      <c r="AC1349" s="71"/>
      <c r="AD1349" s="71"/>
      <c r="AE1349" s="70"/>
      <c r="AF1349" s="71"/>
      <c r="AG1349" s="71"/>
      <c r="AH1349" s="71"/>
      <c r="AI1349" s="71"/>
      <c r="AJ1349" s="71"/>
      <c r="AK1349" s="71"/>
    </row>
    <row r="1350" spans="2:37" ht="20.25">
      <c r="B1350" s="69"/>
      <c r="C1350" s="70"/>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c r="AA1350" s="71"/>
      <c r="AB1350" s="71"/>
      <c r="AC1350" s="71"/>
      <c r="AD1350" s="71"/>
      <c r="AE1350" s="70"/>
      <c r="AF1350" s="71"/>
      <c r="AG1350" s="71"/>
      <c r="AH1350" s="71"/>
      <c r="AI1350" s="71"/>
      <c r="AJ1350" s="71"/>
      <c r="AK1350" s="71"/>
    </row>
    <row r="1351" spans="2:37" ht="20.25">
      <c r="B1351" s="69"/>
      <c r="C1351" s="70"/>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c r="AA1351" s="71"/>
      <c r="AB1351" s="71"/>
      <c r="AC1351" s="71"/>
      <c r="AD1351" s="71"/>
      <c r="AE1351" s="70"/>
      <c r="AF1351" s="71"/>
      <c r="AG1351" s="71"/>
      <c r="AH1351" s="71"/>
      <c r="AI1351" s="71"/>
      <c r="AJ1351" s="71"/>
      <c r="AK1351" s="71"/>
    </row>
    <row r="1352" spans="2:37" ht="20.25">
      <c r="B1352" s="69"/>
      <c r="C1352" s="70"/>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c r="AA1352" s="71"/>
      <c r="AB1352" s="71"/>
      <c r="AC1352" s="71"/>
      <c r="AD1352" s="71"/>
      <c r="AE1352" s="70"/>
      <c r="AF1352" s="71"/>
      <c r="AG1352" s="71"/>
      <c r="AH1352" s="71"/>
      <c r="AI1352" s="71"/>
      <c r="AJ1352" s="71"/>
      <c r="AK1352" s="71"/>
    </row>
    <row r="1353" spans="2:37" ht="20.25">
      <c r="B1353" s="69"/>
      <c r="C1353" s="70"/>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c r="AA1353" s="71"/>
      <c r="AB1353" s="71"/>
      <c r="AC1353" s="71"/>
      <c r="AD1353" s="71"/>
      <c r="AE1353" s="70"/>
      <c r="AF1353" s="71"/>
      <c r="AG1353" s="71"/>
      <c r="AH1353" s="71"/>
      <c r="AI1353" s="71"/>
      <c r="AJ1353" s="71"/>
      <c r="AK1353" s="71"/>
    </row>
    <row r="1354" spans="2:37" ht="20.25">
      <c r="B1354" s="69"/>
      <c r="C1354" s="70"/>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c r="AA1354" s="71"/>
      <c r="AB1354" s="71"/>
      <c r="AC1354" s="71"/>
      <c r="AD1354" s="71"/>
      <c r="AE1354" s="70"/>
      <c r="AF1354" s="71"/>
      <c r="AG1354" s="71"/>
      <c r="AH1354" s="71"/>
      <c r="AI1354" s="71"/>
      <c r="AJ1354" s="71"/>
      <c r="AK1354" s="71"/>
    </row>
    <row r="1355" spans="2:37" ht="20.25">
      <c r="B1355" s="69"/>
      <c r="C1355" s="70"/>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c r="AA1355" s="71"/>
      <c r="AB1355" s="71"/>
      <c r="AC1355" s="71"/>
      <c r="AD1355" s="71"/>
      <c r="AE1355" s="70"/>
      <c r="AF1355" s="71"/>
      <c r="AG1355" s="71"/>
      <c r="AH1355" s="71"/>
      <c r="AI1355" s="71"/>
      <c r="AJ1355" s="71"/>
      <c r="AK1355" s="71"/>
    </row>
    <row r="1356" spans="2:37" ht="20.25">
      <c r="B1356" s="69"/>
      <c r="C1356" s="70"/>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c r="AA1356" s="71"/>
      <c r="AB1356" s="71"/>
      <c r="AC1356" s="71"/>
      <c r="AD1356" s="71"/>
      <c r="AE1356" s="70"/>
      <c r="AF1356" s="71"/>
      <c r="AG1356" s="71"/>
      <c r="AH1356" s="71"/>
      <c r="AI1356" s="71"/>
      <c r="AJ1356" s="71"/>
      <c r="AK1356" s="71"/>
    </row>
    <row r="1357" spans="2:37" ht="20.25">
      <c r="B1357" s="69"/>
      <c r="C1357" s="70"/>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c r="AA1357" s="71"/>
      <c r="AB1357" s="71"/>
      <c r="AC1357" s="71"/>
      <c r="AD1357" s="71"/>
      <c r="AE1357" s="70"/>
      <c r="AF1357" s="71"/>
      <c r="AG1357" s="71"/>
      <c r="AH1357" s="71"/>
      <c r="AI1357" s="71"/>
      <c r="AJ1357" s="71"/>
      <c r="AK1357" s="71"/>
    </row>
    <row r="1358" spans="2:37" ht="20.25">
      <c r="B1358" s="69"/>
      <c r="C1358" s="70"/>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c r="AA1358" s="71"/>
      <c r="AB1358" s="71"/>
      <c r="AC1358" s="71"/>
      <c r="AD1358" s="71"/>
      <c r="AE1358" s="70"/>
      <c r="AF1358" s="71"/>
      <c r="AG1358" s="71"/>
      <c r="AH1358" s="71"/>
      <c r="AI1358" s="71"/>
      <c r="AJ1358" s="71"/>
      <c r="AK1358" s="71"/>
    </row>
    <row r="1359" spans="2:37" ht="20.25">
      <c r="B1359" s="69"/>
      <c r="C1359" s="70"/>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c r="AA1359" s="71"/>
      <c r="AB1359" s="71"/>
      <c r="AC1359" s="71"/>
      <c r="AD1359" s="71"/>
      <c r="AE1359" s="70"/>
      <c r="AF1359" s="71"/>
      <c r="AG1359" s="71"/>
      <c r="AH1359" s="71"/>
      <c r="AI1359" s="71"/>
      <c r="AJ1359" s="71"/>
      <c r="AK1359" s="71"/>
    </row>
    <row r="1360" spans="2:37" ht="20.25">
      <c r="B1360" s="69"/>
      <c r="C1360" s="70"/>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c r="AA1360" s="71"/>
      <c r="AB1360" s="71"/>
      <c r="AC1360" s="71"/>
      <c r="AD1360" s="71"/>
      <c r="AE1360" s="70"/>
      <c r="AF1360" s="71"/>
      <c r="AG1360" s="71"/>
      <c r="AH1360" s="71"/>
      <c r="AI1360" s="71"/>
      <c r="AJ1360" s="71"/>
      <c r="AK1360" s="71"/>
    </row>
    <row r="1361" spans="2:37" ht="20.25">
      <c r="B1361" s="69"/>
      <c r="C1361" s="70"/>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c r="AA1361" s="71"/>
      <c r="AB1361" s="71"/>
      <c r="AC1361" s="71"/>
      <c r="AD1361" s="71"/>
      <c r="AE1361" s="70"/>
      <c r="AF1361" s="71"/>
      <c r="AG1361" s="71"/>
      <c r="AH1361" s="71"/>
      <c r="AI1361" s="71"/>
      <c r="AJ1361" s="71"/>
      <c r="AK1361" s="71"/>
    </row>
    <row r="1362" spans="2:37" ht="20.25">
      <c r="B1362" s="69"/>
      <c r="C1362" s="70"/>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c r="AA1362" s="71"/>
      <c r="AB1362" s="71"/>
      <c r="AC1362" s="71"/>
      <c r="AD1362" s="71"/>
      <c r="AE1362" s="70"/>
      <c r="AF1362" s="71"/>
      <c r="AG1362" s="71"/>
      <c r="AH1362" s="71"/>
      <c r="AI1362" s="71"/>
      <c r="AJ1362" s="71"/>
      <c r="AK1362" s="71"/>
    </row>
    <row r="1363" spans="2:37" ht="20.25">
      <c r="B1363" s="69"/>
      <c r="C1363" s="70"/>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c r="AA1363" s="71"/>
      <c r="AB1363" s="71"/>
      <c r="AC1363" s="71"/>
      <c r="AD1363" s="71"/>
      <c r="AE1363" s="70"/>
      <c r="AF1363" s="71"/>
      <c r="AG1363" s="71"/>
      <c r="AH1363" s="71"/>
      <c r="AI1363" s="71"/>
      <c r="AJ1363" s="71"/>
      <c r="AK1363" s="71"/>
    </row>
    <row r="1364" spans="2:37" ht="20.25">
      <c r="B1364" s="69"/>
      <c r="C1364" s="70"/>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c r="AA1364" s="71"/>
      <c r="AB1364" s="71"/>
      <c r="AC1364" s="71"/>
      <c r="AD1364" s="71"/>
      <c r="AE1364" s="70"/>
      <c r="AF1364" s="71"/>
      <c r="AG1364" s="71"/>
      <c r="AH1364" s="71"/>
      <c r="AI1364" s="71"/>
      <c r="AJ1364" s="71"/>
      <c r="AK1364" s="71"/>
    </row>
    <row r="1365" spans="2:37" ht="20.25">
      <c r="B1365" s="69"/>
      <c r="C1365" s="70"/>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c r="AA1365" s="71"/>
      <c r="AB1365" s="71"/>
      <c r="AC1365" s="71"/>
      <c r="AD1365" s="71"/>
      <c r="AE1365" s="70"/>
      <c r="AF1365" s="71"/>
      <c r="AG1365" s="71"/>
      <c r="AH1365" s="71"/>
      <c r="AI1365" s="71"/>
      <c r="AJ1365" s="71"/>
      <c r="AK1365" s="71"/>
    </row>
    <row r="1366" spans="2:37" ht="20.25">
      <c r="B1366" s="69"/>
      <c r="C1366" s="70"/>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c r="AA1366" s="71"/>
      <c r="AB1366" s="71"/>
      <c r="AC1366" s="71"/>
      <c r="AD1366" s="71"/>
      <c r="AE1366" s="70"/>
      <c r="AF1366" s="71"/>
      <c r="AG1366" s="71"/>
      <c r="AH1366" s="71"/>
      <c r="AI1366" s="71"/>
      <c r="AJ1366" s="71"/>
      <c r="AK1366" s="71"/>
    </row>
    <row r="1367" spans="2:37" ht="20.25">
      <c r="B1367" s="69"/>
      <c r="C1367" s="70"/>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c r="AA1367" s="71"/>
      <c r="AB1367" s="71"/>
      <c r="AC1367" s="71"/>
      <c r="AD1367" s="71"/>
      <c r="AE1367" s="70"/>
      <c r="AF1367" s="71"/>
      <c r="AG1367" s="71"/>
      <c r="AH1367" s="71"/>
      <c r="AI1367" s="71"/>
      <c r="AJ1367" s="71"/>
      <c r="AK1367" s="71"/>
    </row>
    <row r="1368" spans="2:37" ht="20.25">
      <c r="B1368" s="69"/>
      <c r="C1368" s="70"/>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c r="AA1368" s="71"/>
      <c r="AB1368" s="71"/>
      <c r="AC1368" s="71"/>
      <c r="AD1368" s="71"/>
      <c r="AE1368" s="70"/>
      <c r="AF1368" s="71"/>
      <c r="AG1368" s="71"/>
      <c r="AH1368" s="71"/>
      <c r="AI1368" s="71"/>
      <c r="AJ1368" s="71"/>
      <c r="AK1368" s="71"/>
    </row>
    <row r="1369" spans="2:37" ht="20.25">
      <c r="B1369" s="69"/>
      <c r="C1369" s="70"/>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c r="AA1369" s="71"/>
      <c r="AB1369" s="71"/>
      <c r="AC1369" s="71"/>
      <c r="AD1369" s="71"/>
      <c r="AE1369" s="70"/>
      <c r="AF1369" s="71"/>
      <c r="AG1369" s="71"/>
      <c r="AH1369" s="71"/>
      <c r="AI1369" s="71"/>
      <c r="AJ1369" s="71"/>
      <c r="AK1369" s="71"/>
    </row>
    <row r="1370" spans="2:37" ht="20.25">
      <c r="B1370" s="69"/>
      <c r="C1370" s="70"/>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c r="AA1370" s="71"/>
      <c r="AB1370" s="71"/>
      <c r="AC1370" s="71"/>
      <c r="AD1370" s="71"/>
      <c r="AE1370" s="70"/>
      <c r="AF1370" s="71"/>
      <c r="AG1370" s="71"/>
      <c r="AH1370" s="71"/>
      <c r="AI1370" s="71"/>
      <c r="AJ1370" s="71"/>
      <c r="AK1370" s="71"/>
    </row>
    <row r="1371" spans="2:37" ht="20.25">
      <c r="B1371" s="69"/>
      <c r="C1371" s="70"/>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c r="AA1371" s="71"/>
      <c r="AB1371" s="71"/>
      <c r="AC1371" s="71"/>
      <c r="AD1371" s="71"/>
      <c r="AE1371" s="70"/>
      <c r="AF1371" s="71"/>
      <c r="AG1371" s="71"/>
      <c r="AH1371" s="71"/>
      <c r="AI1371" s="71"/>
      <c r="AJ1371" s="71"/>
      <c r="AK1371" s="71"/>
    </row>
    <row r="1372" spans="2:37" ht="20.25">
      <c r="B1372" s="69"/>
      <c r="C1372" s="70"/>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c r="AA1372" s="71"/>
      <c r="AB1372" s="71"/>
      <c r="AC1372" s="71"/>
      <c r="AD1372" s="71"/>
      <c r="AE1372" s="70"/>
      <c r="AF1372" s="71"/>
      <c r="AG1372" s="71"/>
      <c r="AH1372" s="71"/>
      <c r="AI1372" s="71"/>
      <c r="AJ1372" s="71"/>
      <c r="AK1372" s="71"/>
    </row>
    <row r="1373" spans="2:37" ht="20.25">
      <c r="B1373" s="69"/>
      <c r="C1373" s="70"/>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c r="AA1373" s="71"/>
      <c r="AB1373" s="71"/>
      <c r="AC1373" s="71"/>
      <c r="AD1373" s="71"/>
      <c r="AE1373" s="70"/>
      <c r="AF1373" s="71"/>
      <c r="AG1373" s="71"/>
      <c r="AH1373" s="71"/>
      <c r="AI1373" s="71"/>
      <c r="AJ1373" s="71"/>
      <c r="AK1373" s="71"/>
    </row>
    <row r="1374" spans="2:37" ht="20.25">
      <c r="B1374" s="69"/>
      <c r="C1374" s="70"/>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c r="AA1374" s="71"/>
      <c r="AB1374" s="71"/>
      <c r="AC1374" s="71"/>
      <c r="AD1374" s="71"/>
      <c r="AE1374" s="70"/>
      <c r="AF1374" s="71"/>
      <c r="AG1374" s="71"/>
      <c r="AH1374" s="71"/>
      <c r="AI1374" s="71"/>
      <c r="AJ1374" s="71"/>
      <c r="AK1374" s="71"/>
    </row>
    <row r="1375" spans="2:37" ht="20.25">
      <c r="B1375" s="69"/>
      <c r="C1375" s="70"/>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c r="AA1375" s="71"/>
      <c r="AB1375" s="71"/>
      <c r="AC1375" s="71"/>
      <c r="AD1375" s="71"/>
      <c r="AE1375" s="70"/>
      <c r="AF1375" s="71"/>
      <c r="AG1375" s="71"/>
      <c r="AH1375" s="71"/>
      <c r="AI1375" s="71"/>
      <c r="AJ1375" s="71"/>
      <c r="AK1375" s="71"/>
    </row>
    <row r="1376" spans="2:37" ht="20.25">
      <c r="B1376" s="69"/>
      <c r="C1376" s="70"/>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c r="AA1376" s="71"/>
      <c r="AB1376" s="71"/>
      <c r="AC1376" s="71"/>
      <c r="AD1376" s="71"/>
      <c r="AE1376" s="70"/>
      <c r="AF1376" s="71"/>
      <c r="AG1376" s="71"/>
      <c r="AH1376" s="71"/>
      <c r="AI1376" s="71"/>
      <c r="AJ1376" s="71"/>
      <c r="AK1376" s="71"/>
    </row>
    <row r="1377" spans="2:37" ht="20.25">
      <c r="B1377" s="69"/>
      <c r="C1377" s="70"/>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c r="AA1377" s="71"/>
      <c r="AB1377" s="71"/>
      <c r="AC1377" s="71"/>
      <c r="AD1377" s="71"/>
      <c r="AE1377" s="70"/>
      <c r="AF1377" s="71"/>
      <c r="AG1377" s="71"/>
      <c r="AH1377" s="71"/>
      <c r="AI1377" s="71"/>
      <c r="AJ1377" s="71"/>
      <c r="AK1377" s="71"/>
    </row>
    <row r="1378" spans="2:37" ht="20.25">
      <c r="B1378" s="69"/>
      <c r="C1378" s="70"/>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c r="AA1378" s="71"/>
      <c r="AB1378" s="71"/>
      <c r="AC1378" s="71"/>
      <c r="AD1378" s="71"/>
      <c r="AE1378" s="70"/>
      <c r="AF1378" s="71"/>
      <c r="AG1378" s="71"/>
      <c r="AH1378" s="71"/>
      <c r="AI1378" s="71"/>
      <c r="AJ1378" s="71"/>
      <c r="AK1378" s="71"/>
    </row>
    <row r="1379" spans="2:37" ht="20.25">
      <c r="B1379" s="69"/>
      <c r="C1379" s="70"/>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c r="AA1379" s="71"/>
      <c r="AB1379" s="71"/>
      <c r="AC1379" s="71"/>
      <c r="AD1379" s="71"/>
      <c r="AE1379" s="70"/>
      <c r="AF1379" s="71"/>
      <c r="AG1379" s="71"/>
      <c r="AH1379" s="71"/>
      <c r="AI1379" s="71"/>
      <c r="AJ1379" s="71"/>
      <c r="AK1379" s="71"/>
    </row>
    <row r="1380" spans="2:37" ht="20.25">
      <c r="B1380" s="69"/>
      <c r="C1380" s="70"/>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c r="AA1380" s="71"/>
      <c r="AB1380" s="71"/>
      <c r="AC1380" s="71"/>
      <c r="AD1380" s="71"/>
      <c r="AE1380" s="70"/>
      <c r="AF1380" s="71"/>
      <c r="AG1380" s="71"/>
      <c r="AH1380" s="71"/>
      <c r="AI1380" s="71"/>
      <c r="AJ1380" s="71"/>
      <c r="AK1380" s="71"/>
    </row>
    <row r="1381" spans="2:37" ht="20.25">
      <c r="B1381" s="69"/>
      <c r="C1381" s="70"/>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c r="AA1381" s="71"/>
      <c r="AB1381" s="71"/>
      <c r="AC1381" s="71"/>
      <c r="AD1381" s="71"/>
      <c r="AE1381" s="70"/>
      <c r="AF1381" s="71"/>
      <c r="AG1381" s="71"/>
      <c r="AH1381" s="71"/>
      <c r="AI1381" s="71"/>
      <c r="AJ1381" s="71"/>
      <c r="AK1381" s="71"/>
    </row>
    <row r="1382" spans="2:37" ht="20.25">
      <c r="B1382" s="69"/>
      <c r="C1382" s="70"/>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c r="AA1382" s="71"/>
      <c r="AB1382" s="71"/>
      <c r="AC1382" s="71"/>
      <c r="AD1382" s="71"/>
      <c r="AE1382" s="70"/>
      <c r="AF1382" s="71"/>
      <c r="AG1382" s="71"/>
      <c r="AH1382" s="71"/>
      <c r="AI1382" s="71"/>
      <c r="AJ1382" s="71"/>
      <c r="AK1382" s="71"/>
    </row>
    <row r="1383" spans="2:37" ht="20.25">
      <c r="B1383" s="69"/>
      <c r="C1383" s="70"/>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c r="AA1383" s="71"/>
      <c r="AB1383" s="71"/>
      <c r="AC1383" s="71"/>
      <c r="AD1383" s="71"/>
      <c r="AE1383" s="70"/>
      <c r="AF1383" s="71"/>
      <c r="AG1383" s="71"/>
      <c r="AH1383" s="71"/>
      <c r="AI1383" s="71"/>
      <c r="AJ1383" s="71"/>
      <c r="AK1383" s="71"/>
    </row>
    <row r="1384" spans="2:37" ht="20.25">
      <c r="B1384" s="69"/>
      <c r="C1384" s="70"/>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c r="AA1384" s="71"/>
      <c r="AB1384" s="71"/>
      <c r="AC1384" s="71"/>
      <c r="AD1384" s="71"/>
      <c r="AE1384" s="70"/>
      <c r="AF1384" s="71"/>
      <c r="AG1384" s="71"/>
      <c r="AH1384" s="71"/>
      <c r="AI1384" s="71"/>
      <c r="AJ1384" s="71"/>
      <c r="AK1384" s="71"/>
    </row>
    <row r="1385" spans="2:37" ht="20.25">
      <c r="B1385" s="69"/>
      <c r="C1385" s="70"/>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c r="AA1385" s="71"/>
      <c r="AB1385" s="71"/>
      <c r="AC1385" s="71"/>
      <c r="AD1385" s="71"/>
      <c r="AE1385" s="70"/>
      <c r="AF1385" s="71"/>
      <c r="AG1385" s="71"/>
      <c r="AH1385" s="71"/>
      <c r="AI1385" s="71"/>
      <c r="AJ1385" s="71"/>
      <c r="AK1385" s="71"/>
    </row>
    <row r="1386" spans="2:37" ht="20.25">
      <c r="B1386" s="69"/>
      <c r="C1386" s="70"/>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c r="AA1386" s="71"/>
      <c r="AB1386" s="71"/>
      <c r="AC1386" s="71"/>
      <c r="AD1386" s="71"/>
      <c r="AE1386" s="70"/>
      <c r="AF1386" s="71"/>
      <c r="AG1386" s="71"/>
      <c r="AH1386" s="71"/>
      <c r="AI1386" s="71"/>
      <c r="AJ1386" s="71"/>
      <c r="AK1386" s="71"/>
    </row>
    <row r="1387" spans="2:37" ht="20.25">
      <c r="B1387" s="69"/>
      <c r="C1387" s="70"/>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c r="AA1387" s="71"/>
      <c r="AB1387" s="71"/>
      <c r="AC1387" s="71"/>
      <c r="AD1387" s="71"/>
      <c r="AE1387" s="70"/>
      <c r="AF1387" s="71"/>
      <c r="AG1387" s="71"/>
      <c r="AH1387" s="71"/>
      <c r="AI1387" s="71"/>
      <c r="AJ1387" s="71"/>
      <c r="AK1387" s="71"/>
    </row>
    <row r="1388" spans="2:37" ht="20.25">
      <c r="B1388" s="69"/>
      <c r="C1388" s="70"/>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c r="AA1388" s="71"/>
      <c r="AB1388" s="71"/>
      <c r="AC1388" s="71"/>
      <c r="AD1388" s="71"/>
      <c r="AE1388" s="70"/>
      <c r="AF1388" s="71"/>
      <c r="AG1388" s="71"/>
      <c r="AH1388" s="71"/>
      <c r="AI1388" s="71"/>
      <c r="AJ1388" s="71"/>
      <c r="AK1388" s="71"/>
    </row>
    <row r="1389" spans="2:37" ht="20.25">
      <c r="B1389" s="69"/>
      <c r="C1389" s="70"/>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c r="AA1389" s="71"/>
      <c r="AB1389" s="71"/>
      <c r="AC1389" s="71"/>
      <c r="AD1389" s="71"/>
      <c r="AE1389" s="70"/>
      <c r="AF1389" s="71"/>
      <c r="AG1389" s="71"/>
      <c r="AH1389" s="71"/>
      <c r="AI1389" s="71"/>
      <c r="AJ1389" s="71"/>
      <c r="AK1389" s="71"/>
    </row>
    <row r="1390" spans="2:37" ht="20.25">
      <c r="B1390" s="69"/>
      <c r="C1390" s="70"/>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c r="AA1390" s="71"/>
      <c r="AB1390" s="71"/>
      <c r="AC1390" s="71"/>
      <c r="AD1390" s="71"/>
      <c r="AE1390" s="70"/>
      <c r="AF1390" s="71"/>
      <c r="AG1390" s="71"/>
      <c r="AH1390" s="71"/>
      <c r="AI1390" s="71"/>
      <c r="AJ1390" s="71"/>
      <c r="AK1390" s="71"/>
    </row>
    <row r="1391" spans="2:37" ht="20.25">
      <c r="B1391" s="69"/>
      <c r="C1391" s="70"/>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c r="AA1391" s="71"/>
      <c r="AB1391" s="71"/>
      <c r="AC1391" s="71"/>
      <c r="AD1391" s="71"/>
      <c r="AE1391" s="70"/>
      <c r="AF1391" s="71"/>
      <c r="AG1391" s="71"/>
      <c r="AH1391" s="71"/>
      <c r="AI1391" s="71"/>
      <c r="AJ1391" s="71"/>
      <c r="AK1391" s="71"/>
    </row>
    <row r="1392" spans="2:37" ht="20.25">
      <c r="B1392" s="69"/>
      <c r="C1392" s="70"/>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c r="AA1392" s="71"/>
      <c r="AB1392" s="71"/>
      <c r="AC1392" s="71"/>
      <c r="AD1392" s="71"/>
      <c r="AE1392" s="70"/>
      <c r="AF1392" s="71"/>
      <c r="AG1392" s="71"/>
      <c r="AH1392" s="71"/>
      <c r="AI1392" s="71"/>
      <c r="AJ1392" s="71"/>
      <c r="AK1392" s="71"/>
    </row>
    <row r="1393" spans="2:37" ht="20.25">
      <c r="B1393" s="69"/>
      <c r="C1393" s="70"/>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c r="AA1393" s="71"/>
      <c r="AB1393" s="71"/>
      <c r="AC1393" s="71"/>
      <c r="AD1393" s="71"/>
      <c r="AE1393" s="70"/>
      <c r="AF1393" s="71"/>
      <c r="AG1393" s="71"/>
      <c r="AH1393" s="71"/>
      <c r="AI1393" s="71"/>
      <c r="AJ1393" s="71"/>
      <c r="AK1393" s="71"/>
    </row>
    <row r="1394" spans="2:37" ht="20.25">
      <c r="B1394" s="69"/>
      <c r="C1394" s="70"/>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c r="AA1394" s="71"/>
      <c r="AB1394" s="71"/>
      <c r="AC1394" s="71"/>
      <c r="AD1394" s="71"/>
      <c r="AE1394" s="70"/>
      <c r="AF1394" s="71"/>
      <c r="AG1394" s="71"/>
      <c r="AH1394" s="71"/>
      <c r="AI1394" s="71"/>
      <c r="AJ1394" s="71"/>
      <c r="AK1394" s="71"/>
    </row>
    <row r="1395" spans="2:37" ht="20.25">
      <c r="B1395" s="69"/>
      <c r="C1395" s="70"/>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c r="AA1395" s="71"/>
      <c r="AB1395" s="71"/>
      <c r="AC1395" s="71"/>
      <c r="AD1395" s="71"/>
      <c r="AE1395" s="70"/>
      <c r="AF1395" s="71"/>
      <c r="AG1395" s="71"/>
      <c r="AH1395" s="71"/>
      <c r="AI1395" s="71"/>
      <c r="AJ1395" s="71"/>
      <c r="AK1395" s="71"/>
    </row>
    <row r="1396" spans="2:37" ht="20.25">
      <c r="B1396" s="69"/>
      <c r="C1396" s="70"/>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c r="AA1396" s="71"/>
      <c r="AB1396" s="71"/>
      <c r="AC1396" s="71"/>
      <c r="AD1396" s="71"/>
      <c r="AE1396" s="70"/>
      <c r="AF1396" s="71"/>
      <c r="AG1396" s="71"/>
      <c r="AH1396" s="71"/>
      <c r="AI1396" s="71"/>
      <c r="AJ1396" s="71"/>
      <c r="AK1396" s="71"/>
    </row>
    <row r="1397" spans="2:37" ht="20.25">
      <c r="B1397" s="69"/>
      <c r="C1397" s="70"/>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c r="AA1397" s="71"/>
      <c r="AB1397" s="71"/>
      <c r="AC1397" s="71"/>
      <c r="AD1397" s="71"/>
      <c r="AE1397" s="70"/>
      <c r="AF1397" s="71"/>
      <c r="AG1397" s="71"/>
      <c r="AH1397" s="71"/>
      <c r="AI1397" s="71"/>
      <c r="AJ1397" s="71"/>
      <c r="AK1397" s="71"/>
    </row>
    <row r="1398" spans="2:37" ht="20.25">
      <c r="B1398" s="69"/>
      <c r="C1398" s="70"/>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c r="AA1398" s="71"/>
      <c r="AB1398" s="71"/>
      <c r="AC1398" s="71"/>
      <c r="AD1398" s="71"/>
      <c r="AE1398" s="70"/>
      <c r="AF1398" s="71"/>
      <c r="AG1398" s="71"/>
      <c r="AH1398" s="71"/>
      <c r="AI1398" s="71"/>
      <c r="AJ1398" s="71"/>
      <c r="AK1398" s="71"/>
    </row>
    <row r="1399" spans="2:37" ht="20.25">
      <c r="B1399" s="69"/>
      <c r="C1399" s="70"/>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c r="AA1399" s="71"/>
      <c r="AB1399" s="71"/>
      <c r="AC1399" s="71"/>
      <c r="AD1399" s="71"/>
      <c r="AE1399" s="70"/>
      <c r="AF1399" s="71"/>
      <c r="AG1399" s="71"/>
      <c r="AH1399" s="71"/>
      <c r="AI1399" s="71"/>
      <c r="AJ1399" s="71"/>
      <c r="AK1399" s="71"/>
    </row>
    <row r="1400" spans="2:37" ht="20.25">
      <c r="B1400" s="69"/>
      <c r="C1400" s="70"/>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c r="AA1400" s="71"/>
      <c r="AB1400" s="71"/>
      <c r="AC1400" s="71"/>
      <c r="AD1400" s="71"/>
      <c r="AE1400" s="70"/>
      <c r="AF1400" s="71"/>
      <c r="AG1400" s="71"/>
      <c r="AH1400" s="71"/>
      <c r="AI1400" s="71"/>
      <c r="AJ1400" s="71"/>
      <c r="AK1400" s="71"/>
    </row>
    <row r="1401" spans="2:37" ht="20.25">
      <c r="B1401" s="69"/>
      <c r="C1401" s="70"/>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c r="AA1401" s="71"/>
      <c r="AB1401" s="71"/>
      <c r="AC1401" s="71"/>
      <c r="AD1401" s="71"/>
      <c r="AE1401" s="70"/>
      <c r="AF1401" s="71"/>
      <c r="AG1401" s="71"/>
      <c r="AH1401" s="71"/>
      <c r="AI1401" s="71"/>
      <c r="AJ1401" s="71"/>
      <c r="AK1401" s="71"/>
    </row>
    <row r="1402" spans="2:37" ht="20.25">
      <c r="B1402" s="69"/>
      <c r="C1402" s="70"/>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c r="AA1402" s="71"/>
      <c r="AB1402" s="71"/>
      <c r="AC1402" s="71"/>
      <c r="AD1402" s="71"/>
      <c r="AE1402" s="70"/>
      <c r="AF1402" s="71"/>
      <c r="AG1402" s="71"/>
      <c r="AH1402" s="71"/>
      <c r="AI1402" s="71"/>
      <c r="AJ1402" s="71"/>
      <c r="AK1402" s="71"/>
    </row>
    <row r="1403" spans="2:37" ht="20.25">
      <c r="B1403" s="69"/>
      <c r="C1403" s="70"/>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c r="AA1403" s="71"/>
      <c r="AB1403" s="71"/>
      <c r="AC1403" s="71"/>
      <c r="AD1403" s="71"/>
      <c r="AE1403" s="70"/>
      <c r="AF1403" s="71"/>
      <c r="AG1403" s="71"/>
      <c r="AH1403" s="71"/>
      <c r="AI1403" s="71"/>
      <c r="AJ1403" s="71"/>
      <c r="AK1403" s="71"/>
    </row>
    <row r="1404" spans="2:37" ht="20.25">
      <c r="B1404" s="69"/>
      <c r="C1404" s="70"/>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c r="AA1404" s="71"/>
      <c r="AB1404" s="71"/>
      <c r="AC1404" s="71"/>
      <c r="AD1404" s="71"/>
      <c r="AE1404" s="70"/>
      <c r="AF1404" s="71"/>
      <c r="AG1404" s="71"/>
      <c r="AH1404" s="71"/>
      <c r="AI1404" s="71"/>
      <c r="AJ1404" s="71"/>
      <c r="AK1404" s="71"/>
    </row>
    <row r="1405" spans="2:37" ht="20.25">
      <c r="B1405" s="69"/>
      <c r="C1405" s="70"/>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c r="AA1405" s="71"/>
      <c r="AB1405" s="71"/>
      <c r="AC1405" s="71"/>
      <c r="AD1405" s="71"/>
      <c r="AE1405" s="70"/>
      <c r="AF1405" s="71"/>
      <c r="AG1405" s="71"/>
      <c r="AH1405" s="71"/>
      <c r="AI1405" s="71"/>
      <c r="AJ1405" s="71"/>
      <c r="AK1405" s="71"/>
    </row>
    <row r="1406" spans="2:37" ht="20.25">
      <c r="B1406" s="69"/>
      <c r="C1406" s="70"/>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c r="AA1406" s="71"/>
      <c r="AB1406" s="71"/>
      <c r="AC1406" s="71"/>
      <c r="AD1406" s="71"/>
      <c r="AE1406" s="70"/>
      <c r="AF1406" s="71"/>
      <c r="AG1406" s="71"/>
      <c r="AH1406" s="71"/>
      <c r="AI1406" s="71"/>
      <c r="AJ1406" s="71"/>
      <c r="AK1406" s="71"/>
    </row>
    <row r="1407" spans="2:37" ht="20.25">
      <c r="B1407" s="69"/>
      <c r="C1407" s="70"/>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c r="AA1407" s="71"/>
      <c r="AB1407" s="71"/>
      <c r="AC1407" s="71"/>
      <c r="AD1407" s="71"/>
      <c r="AE1407" s="70"/>
      <c r="AF1407" s="71"/>
      <c r="AG1407" s="71"/>
      <c r="AH1407" s="71"/>
      <c r="AI1407" s="71"/>
      <c r="AJ1407" s="71"/>
      <c r="AK1407" s="71"/>
    </row>
    <row r="1408" spans="2:37" ht="20.25">
      <c r="B1408" s="69"/>
      <c r="C1408" s="70"/>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c r="AA1408" s="71"/>
      <c r="AB1408" s="71"/>
      <c r="AC1408" s="71"/>
      <c r="AD1408" s="71"/>
      <c r="AE1408" s="70"/>
      <c r="AF1408" s="71"/>
      <c r="AG1408" s="71"/>
      <c r="AH1408" s="71"/>
      <c r="AI1408" s="71"/>
      <c r="AJ1408" s="71"/>
      <c r="AK1408" s="71"/>
    </row>
    <row r="1409" spans="2:37" ht="20.25">
      <c r="B1409" s="69"/>
      <c r="C1409" s="70"/>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c r="AA1409" s="71"/>
      <c r="AB1409" s="71"/>
      <c r="AC1409" s="71"/>
      <c r="AD1409" s="71"/>
      <c r="AE1409" s="70"/>
      <c r="AF1409" s="71"/>
      <c r="AG1409" s="71"/>
      <c r="AH1409" s="71"/>
      <c r="AI1409" s="71"/>
      <c r="AJ1409" s="71"/>
      <c r="AK1409" s="71"/>
    </row>
    <row r="1410" spans="2:37" ht="20.25">
      <c r="B1410" s="69"/>
      <c r="C1410" s="70"/>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c r="AA1410" s="71"/>
      <c r="AB1410" s="71"/>
      <c r="AC1410" s="71"/>
      <c r="AD1410" s="71"/>
      <c r="AE1410" s="70"/>
      <c r="AF1410" s="71"/>
      <c r="AG1410" s="71"/>
      <c r="AH1410" s="71"/>
      <c r="AI1410" s="71"/>
      <c r="AJ1410" s="71"/>
      <c r="AK1410" s="71"/>
    </row>
    <row r="1411" spans="2:37" ht="20.25">
      <c r="B1411" s="69"/>
      <c r="C1411" s="70"/>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c r="AA1411" s="71"/>
      <c r="AB1411" s="71"/>
      <c r="AC1411" s="71"/>
      <c r="AD1411" s="71"/>
      <c r="AE1411" s="70"/>
      <c r="AF1411" s="71"/>
      <c r="AG1411" s="71"/>
      <c r="AH1411" s="71"/>
      <c r="AI1411" s="71"/>
      <c r="AJ1411" s="71"/>
      <c r="AK1411" s="71"/>
    </row>
    <row r="1412" spans="2:37" ht="20.25">
      <c r="B1412" s="69"/>
      <c r="C1412" s="70"/>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c r="AA1412" s="71"/>
      <c r="AB1412" s="71"/>
      <c r="AC1412" s="71"/>
      <c r="AD1412" s="71"/>
      <c r="AE1412" s="70"/>
      <c r="AF1412" s="71"/>
      <c r="AG1412" s="71"/>
      <c r="AH1412" s="71"/>
      <c r="AI1412" s="71"/>
      <c r="AJ1412" s="71"/>
      <c r="AK1412" s="71"/>
    </row>
    <row r="1413" spans="2:37" ht="20.25">
      <c r="B1413" s="69"/>
      <c r="C1413" s="70"/>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c r="AA1413" s="71"/>
      <c r="AB1413" s="71"/>
      <c r="AC1413" s="71"/>
      <c r="AD1413" s="71"/>
      <c r="AE1413" s="70"/>
      <c r="AF1413" s="71"/>
      <c r="AG1413" s="71"/>
      <c r="AH1413" s="71"/>
      <c r="AI1413" s="71"/>
      <c r="AJ1413" s="71"/>
      <c r="AK1413" s="71"/>
    </row>
    <row r="1414" spans="2:37" ht="20.25">
      <c r="B1414" s="69"/>
      <c r="C1414" s="70"/>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c r="AA1414" s="71"/>
      <c r="AB1414" s="71"/>
      <c r="AC1414" s="71"/>
      <c r="AD1414" s="71"/>
      <c r="AE1414" s="70"/>
      <c r="AF1414" s="71"/>
      <c r="AG1414" s="71"/>
      <c r="AH1414" s="71"/>
      <c r="AI1414" s="71"/>
      <c r="AJ1414" s="71"/>
      <c r="AK1414" s="71"/>
    </row>
    <row r="1415" spans="2:37" ht="20.25">
      <c r="B1415" s="69"/>
      <c r="C1415" s="70"/>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c r="AA1415" s="71"/>
      <c r="AB1415" s="71"/>
      <c r="AC1415" s="71"/>
      <c r="AD1415" s="71"/>
      <c r="AE1415" s="70"/>
      <c r="AF1415" s="71"/>
      <c r="AG1415" s="71"/>
      <c r="AH1415" s="71"/>
      <c r="AI1415" s="71"/>
      <c r="AJ1415" s="71"/>
      <c r="AK1415" s="71"/>
    </row>
    <row r="1416" spans="2:37" ht="20.25">
      <c r="B1416" s="69"/>
      <c r="C1416" s="70"/>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c r="AA1416" s="71"/>
      <c r="AB1416" s="71"/>
      <c r="AC1416" s="71"/>
      <c r="AD1416" s="71"/>
      <c r="AE1416" s="70"/>
      <c r="AF1416" s="71"/>
      <c r="AG1416" s="71"/>
      <c r="AH1416" s="71"/>
      <c r="AI1416" s="71"/>
      <c r="AJ1416" s="71"/>
      <c r="AK1416" s="71"/>
    </row>
    <row r="1417" spans="2:37" ht="20.25">
      <c r="B1417" s="69"/>
      <c r="C1417" s="70"/>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c r="AA1417" s="71"/>
      <c r="AB1417" s="71"/>
      <c r="AC1417" s="71"/>
      <c r="AD1417" s="71"/>
      <c r="AE1417" s="70"/>
      <c r="AF1417" s="71"/>
      <c r="AG1417" s="71"/>
      <c r="AH1417" s="71"/>
      <c r="AI1417" s="71"/>
      <c r="AJ1417" s="71"/>
      <c r="AK1417" s="71"/>
    </row>
    <row r="1418" spans="2:37" ht="20.25">
      <c r="B1418" s="69"/>
      <c r="C1418" s="70"/>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c r="AA1418" s="71"/>
      <c r="AB1418" s="71"/>
      <c r="AC1418" s="71"/>
      <c r="AD1418" s="71"/>
      <c r="AE1418" s="70"/>
      <c r="AF1418" s="71"/>
      <c r="AG1418" s="71"/>
      <c r="AH1418" s="71"/>
      <c r="AI1418" s="71"/>
      <c r="AJ1418" s="71"/>
      <c r="AK1418" s="71"/>
    </row>
    <row r="1419" spans="2:37" ht="20.25">
      <c r="B1419" s="69"/>
      <c r="C1419" s="70"/>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c r="AA1419" s="71"/>
      <c r="AB1419" s="71"/>
      <c r="AC1419" s="71"/>
      <c r="AD1419" s="71"/>
      <c r="AE1419" s="70"/>
      <c r="AF1419" s="71"/>
      <c r="AG1419" s="71"/>
      <c r="AH1419" s="71"/>
      <c r="AI1419" s="71"/>
      <c r="AJ1419" s="71"/>
      <c r="AK1419" s="71"/>
    </row>
    <row r="1420" spans="2:37" ht="20.25">
      <c r="B1420" s="69"/>
      <c r="C1420" s="70"/>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c r="AA1420" s="71"/>
      <c r="AB1420" s="71"/>
      <c r="AC1420" s="71"/>
      <c r="AD1420" s="71"/>
      <c r="AE1420" s="70"/>
      <c r="AF1420" s="71"/>
      <c r="AG1420" s="71"/>
      <c r="AH1420" s="71"/>
      <c r="AI1420" s="71"/>
      <c r="AJ1420" s="71"/>
      <c r="AK1420" s="71"/>
    </row>
    <row r="1421" spans="2:37" ht="20.25">
      <c r="B1421" s="69"/>
      <c r="C1421" s="70"/>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c r="AA1421" s="71"/>
      <c r="AB1421" s="71"/>
      <c r="AC1421" s="71"/>
      <c r="AD1421" s="71"/>
      <c r="AE1421" s="70"/>
      <c r="AF1421" s="71"/>
      <c r="AG1421" s="71"/>
      <c r="AH1421" s="71"/>
      <c r="AI1421" s="71"/>
      <c r="AJ1421" s="71"/>
      <c r="AK1421" s="71"/>
    </row>
    <row r="1422" spans="2:37" ht="20.25">
      <c r="B1422" s="69"/>
      <c r="C1422" s="70"/>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c r="AA1422" s="71"/>
      <c r="AB1422" s="71"/>
      <c r="AC1422" s="71"/>
      <c r="AD1422" s="71"/>
      <c r="AE1422" s="70"/>
      <c r="AF1422" s="71"/>
      <c r="AG1422" s="71"/>
      <c r="AH1422" s="71"/>
      <c r="AI1422" s="71"/>
      <c r="AJ1422" s="71"/>
      <c r="AK1422" s="71"/>
    </row>
    <row r="1423" spans="2:37" ht="20.25">
      <c r="B1423" s="69"/>
      <c r="C1423" s="70"/>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c r="AA1423" s="71"/>
      <c r="AB1423" s="71"/>
      <c r="AC1423" s="71"/>
      <c r="AD1423" s="71"/>
      <c r="AE1423" s="70"/>
      <c r="AF1423" s="71"/>
      <c r="AG1423" s="71"/>
      <c r="AH1423" s="71"/>
      <c r="AI1423" s="71"/>
      <c r="AJ1423" s="71"/>
      <c r="AK1423" s="71"/>
    </row>
    <row r="1424" spans="2:37" ht="20.25">
      <c r="B1424" s="69"/>
      <c r="C1424" s="70"/>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c r="AA1424" s="71"/>
      <c r="AB1424" s="71"/>
      <c r="AC1424" s="71"/>
      <c r="AD1424" s="71"/>
      <c r="AE1424" s="70"/>
      <c r="AF1424" s="71"/>
      <c r="AG1424" s="71"/>
      <c r="AH1424" s="71"/>
      <c r="AI1424" s="71"/>
      <c r="AJ1424" s="71"/>
      <c r="AK1424" s="71"/>
    </row>
    <row r="1425" spans="2:37" ht="20.25">
      <c r="B1425" s="69"/>
      <c r="C1425" s="70"/>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c r="AA1425" s="71"/>
      <c r="AB1425" s="71"/>
      <c r="AC1425" s="71"/>
      <c r="AD1425" s="71"/>
      <c r="AE1425" s="70"/>
      <c r="AF1425" s="71"/>
      <c r="AG1425" s="71"/>
      <c r="AH1425" s="71"/>
      <c r="AI1425" s="71"/>
      <c r="AJ1425" s="71"/>
      <c r="AK1425" s="71"/>
    </row>
    <row r="1426" spans="2:37" ht="20.25">
      <c r="B1426" s="69"/>
      <c r="C1426" s="70"/>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c r="AA1426" s="71"/>
      <c r="AB1426" s="71"/>
      <c r="AC1426" s="71"/>
      <c r="AD1426" s="71"/>
      <c r="AE1426" s="70"/>
      <c r="AF1426" s="71"/>
      <c r="AG1426" s="71"/>
      <c r="AH1426" s="71"/>
      <c r="AI1426" s="71"/>
      <c r="AJ1426" s="71"/>
      <c r="AK1426" s="71"/>
    </row>
    <row r="1427" spans="2:37" ht="20.25">
      <c r="B1427" s="69"/>
      <c r="C1427" s="70"/>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c r="AA1427" s="71"/>
      <c r="AB1427" s="71"/>
      <c r="AC1427" s="71"/>
      <c r="AD1427" s="71"/>
      <c r="AE1427" s="70"/>
      <c r="AF1427" s="71"/>
      <c r="AG1427" s="71"/>
      <c r="AH1427" s="71"/>
      <c r="AI1427" s="71"/>
      <c r="AJ1427" s="71"/>
      <c r="AK1427" s="71"/>
    </row>
    <row r="1428" spans="2:37" ht="20.25">
      <c r="B1428" s="69"/>
      <c r="C1428" s="70"/>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c r="AA1428" s="71"/>
      <c r="AB1428" s="71"/>
      <c r="AC1428" s="71"/>
      <c r="AD1428" s="71"/>
      <c r="AE1428" s="70"/>
      <c r="AF1428" s="71"/>
      <c r="AG1428" s="71"/>
      <c r="AH1428" s="71"/>
      <c r="AI1428" s="71"/>
      <c r="AJ1428" s="71"/>
      <c r="AK1428" s="71"/>
    </row>
    <row r="1429" spans="2:37" ht="20.25">
      <c r="B1429" s="69"/>
      <c r="C1429" s="70"/>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c r="AA1429" s="71"/>
      <c r="AB1429" s="71"/>
      <c r="AC1429" s="71"/>
      <c r="AD1429" s="71"/>
      <c r="AE1429" s="70"/>
      <c r="AF1429" s="71"/>
      <c r="AG1429" s="71"/>
      <c r="AH1429" s="71"/>
      <c r="AI1429" s="71"/>
      <c r="AJ1429" s="71"/>
      <c r="AK1429" s="71"/>
    </row>
    <row r="1430" spans="2:37" ht="20.25">
      <c r="B1430" s="69"/>
      <c r="C1430" s="70"/>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c r="AA1430" s="71"/>
      <c r="AB1430" s="71"/>
      <c r="AC1430" s="71"/>
      <c r="AD1430" s="71"/>
      <c r="AE1430" s="70"/>
      <c r="AF1430" s="71"/>
      <c r="AG1430" s="71"/>
      <c r="AH1430" s="71"/>
      <c r="AI1430" s="71"/>
      <c r="AJ1430" s="71"/>
      <c r="AK1430" s="71"/>
    </row>
    <row r="1431" spans="2:37" ht="20.25">
      <c r="B1431" s="69"/>
      <c r="C1431" s="70"/>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c r="AA1431" s="71"/>
      <c r="AB1431" s="71"/>
      <c r="AC1431" s="71"/>
      <c r="AD1431" s="71"/>
      <c r="AE1431" s="70"/>
      <c r="AF1431" s="71"/>
      <c r="AG1431" s="71"/>
      <c r="AH1431" s="71"/>
      <c r="AI1431" s="71"/>
      <c r="AJ1431" s="71"/>
      <c r="AK1431" s="71"/>
    </row>
    <row r="1432" spans="2:37" ht="20.25">
      <c r="B1432" s="69"/>
      <c r="C1432" s="70"/>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c r="AA1432" s="71"/>
      <c r="AB1432" s="71"/>
      <c r="AC1432" s="71"/>
      <c r="AD1432" s="71"/>
      <c r="AE1432" s="70"/>
      <c r="AF1432" s="71"/>
      <c r="AG1432" s="71"/>
      <c r="AH1432" s="71"/>
      <c r="AI1432" s="71"/>
      <c r="AJ1432" s="71"/>
      <c r="AK1432" s="71"/>
    </row>
    <row r="1433" spans="2:37" ht="20.25">
      <c r="B1433" s="69"/>
      <c r="C1433" s="70"/>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c r="AA1433" s="71"/>
      <c r="AB1433" s="71"/>
      <c r="AC1433" s="71"/>
      <c r="AD1433" s="71"/>
      <c r="AE1433" s="70"/>
      <c r="AF1433" s="71"/>
      <c r="AG1433" s="71"/>
      <c r="AH1433" s="71"/>
      <c r="AI1433" s="71"/>
      <c r="AJ1433" s="71"/>
      <c r="AK1433" s="71"/>
    </row>
    <row r="1434" spans="2:37" ht="20.25">
      <c r="B1434" s="69"/>
      <c r="C1434" s="70"/>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c r="AA1434" s="71"/>
      <c r="AB1434" s="71"/>
      <c r="AC1434" s="71"/>
      <c r="AD1434" s="71"/>
      <c r="AE1434" s="70"/>
      <c r="AF1434" s="71"/>
      <c r="AG1434" s="71"/>
      <c r="AH1434" s="71"/>
      <c r="AI1434" s="71"/>
      <c r="AJ1434" s="71"/>
      <c r="AK1434" s="71"/>
    </row>
    <row r="1435" spans="2:37" ht="20.25">
      <c r="B1435" s="69"/>
      <c r="C1435" s="70"/>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c r="AA1435" s="71"/>
      <c r="AB1435" s="71"/>
      <c r="AC1435" s="71"/>
      <c r="AD1435" s="71"/>
      <c r="AE1435" s="70"/>
      <c r="AF1435" s="71"/>
      <c r="AG1435" s="71"/>
      <c r="AH1435" s="71"/>
      <c r="AI1435" s="71"/>
      <c r="AJ1435" s="71"/>
      <c r="AK1435" s="71"/>
    </row>
    <row r="1436" spans="2:37" ht="20.25">
      <c r="B1436" s="69"/>
      <c r="C1436" s="70"/>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c r="AA1436" s="71"/>
      <c r="AB1436" s="71"/>
      <c r="AC1436" s="71"/>
      <c r="AD1436" s="71"/>
      <c r="AE1436" s="70"/>
      <c r="AF1436" s="71"/>
      <c r="AG1436" s="71"/>
      <c r="AH1436" s="71"/>
      <c r="AI1436" s="71"/>
      <c r="AJ1436" s="71"/>
      <c r="AK1436" s="71"/>
    </row>
    <row r="1437" spans="2:37" ht="20.25">
      <c r="B1437" s="69"/>
      <c r="C1437" s="70"/>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c r="AA1437" s="71"/>
      <c r="AB1437" s="71"/>
      <c r="AC1437" s="71"/>
      <c r="AD1437" s="71"/>
      <c r="AE1437" s="70"/>
      <c r="AF1437" s="71"/>
      <c r="AG1437" s="71"/>
      <c r="AH1437" s="71"/>
      <c r="AI1437" s="71"/>
      <c r="AJ1437" s="71"/>
      <c r="AK1437" s="71"/>
    </row>
    <row r="1438" spans="2:37" ht="20.25">
      <c r="B1438" s="69"/>
      <c r="C1438" s="70"/>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c r="AA1438" s="71"/>
      <c r="AB1438" s="71"/>
      <c r="AC1438" s="71"/>
      <c r="AD1438" s="71"/>
      <c r="AE1438" s="70"/>
      <c r="AF1438" s="71"/>
      <c r="AG1438" s="71"/>
      <c r="AH1438" s="71"/>
      <c r="AI1438" s="71"/>
      <c r="AJ1438" s="71"/>
      <c r="AK1438" s="71"/>
    </row>
    <row r="1439" spans="2:37" ht="20.25">
      <c r="B1439" s="69"/>
      <c r="C1439" s="70"/>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c r="AA1439" s="71"/>
      <c r="AB1439" s="71"/>
      <c r="AC1439" s="71"/>
      <c r="AD1439" s="71"/>
      <c r="AE1439" s="70"/>
      <c r="AF1439" s="71"/>
      <c r="AG1439" s="71"/>
      <c r="AH1439" s="71"/>
      <c r="AI1439" s="71"/>
      <c r="AJ1439" s="71"/>
      <c r="AK1439" s="71"/>
    </row>
    <row r="1440" spans="2:37" ht="20.25">
      <c r="B1440" s="69"/>
      <c r="C1440" s="70"/>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c r="AA1440" s="71"/>
      <c r="AB1440" s="71"/>
      <c r="AC1440" s="71"/>
      <c r="AD1440" s="71"/>
      <c r="AE1440" s="70"/>
      <c r="AF1440" s="71"/>
      <c r="AG1440" s="71"/>
      <c r="AH1440" s="71"/>
      <c r="AI1440" s="71"/>
      <c r="AJ1440" s="71"/>
      <c r="AK1440" s="71"/>
    </row>
    <row r="1441" spans="2:37" ht="20.25">
      <c r="B1441" s="69"/>
      <c r="C1441" s="70"/>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c r="AA1441" s="71"/>
      <c r="AB1441" s="71"/>
      <c r="AC1441" s="71"/>
      <c r="AD1441" s="71"/>
      <c r="AE1441" s="70"/>
      <c r="AF1441" s="71"/>
      <c r="AG1441" s="71"/>
      <c r="AH1441" s="71"/>
      <c r="AI1441" s="71"/>
      <c r="AJ1441" s="71"/>
      <c r="AK1441" s="71"/>
    </row>
    <row r="1442" spans="2:37" ht="20.25">
      <c r="B1442" s="69"/>
      <c r="C1442" s="70"/>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c r="AA1442" s="71"/>
      <c r="AB1442" s="71"/>
      <c r="AC1442" s="71"/>
      <c r="AD1442" s="71"/>
      <c r="AE1442" s="70"/>
      <c r="AF1442" s="71"/>
      <c r="AG1442" s="71"/>
      <c r="AH1442" s="71"/>
      <c r="AI1442" s="71"/>
      <c r="AJ1442" s="71"/>
      <c r="AK1442" s="71"/>
    </row>
    <row r="1443" spans="2:37" ht="20.25">
      <c r="B1443" s="69"/>
      <c r="C1443" s="70"/>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c r="AA1443" s="71"/>
      <c r="AB1443" s="71"/>
      <c r="AC1443" s="71"/>
      <c r="AD1443" s="71"/>
      <c r="AE1443" s="70"/>
      <c r="AF1443" s="71"/>
      <c r="AG1443" s="71"/>
      <c r="AH1443" s="71"/>
      <c r="AI1443" s="71"/>
      <c r="AJ1443" s="71"/>
      <c r="AK1443" s="71"/>
    </row>
    <row r="1444" spans="2:37" ht="20.25">
      <c r="B1444" s="69"/>
      <c r="C1444" s="70"/>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c r="AA1444" s="71"/>
      <c r="AB1444" s="71"/>
      <c r="AC1444" s="71"/>
      <c r="AD1444" s="71"/>
      <c r="AE1444" s="70"/>
      <c r="AF1444" s="71"/>
      <c r="AG1444" s="71"/>
      <c r="AH1444" s="71"/>
      <c r="AI1444" s="71"/>
      <c r="AJ1444" s="71"/>
      <c r="AK1444" s="71"/>
    </row>
    <row r="1445" spans="2:37" ht="20.25">
      <c r="B1445" s="69"/>
      <c r="C1445" s="70"/>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c r="AA1445" s="71"/>
      <c r="AB1445" s="71"/>
      <c r="AC1445" s="71"/>
      <c r="AD1445" s="71"/>
      <c r="AE1445" s="70"/>
      <c r="AF1445" s="71"/>
      <c r="AG1445" s="71"/>
      <c r="AH1445" s="71"/>
      <c r="AI1445" s="71"/>
      <c r="AJ1445" s="71"/>
      <c r="AK1445" s="71"/>
    </row>
    <row r="1446" spans="2:37" ht="20.25">
      <c r="B1446" s="69"/>
      <c r="C1446" s="70"/>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c r="AA1446" s="71"/>
      <c r="AB1446" s="71"/>
      <c r="AC1446" s="71"/>
      <c r="AD1446" s="71"/>
      <c r="AE1446" s="70"/>
      <c r="AF1446" s="71"/>
      <c r="AG1446" s="71"/>
      <c r="AH1446" s="71"/>
      <c r="AI1446" s="71"/>
      <c r="AJ1446" s="71"/>
      <c r="AK1446" s="71"/>
    </row>
    <row r="1447" spans="2:37" ht="20.25">
      <c r="B1447" s="69"/>
      <c r="C1447" s="70"/>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c r="AA1447" s="71"/>
      <c r="AB1447" s="71"/>
      <c r="AC1447" s="71"/>
      <c r="AD1447" s="71"/>
      <c r="AE1447" s="70"/>
      <c r="AF1447" s="71"/>
      <c r="AG1447" s="71"/>
      <c r="AH1447" s="71"/>
      <c r="AI1447" s="71"/>
      <c r="AJ1447" s="71"/>
      <c r="AK1447" s="71"/>
    </row>
    <row r="1448" spans="2:37" ht="20.25">
      <c r="B1448" s="69"/>
      <c r="C1448" s="70"/>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c r="AA1448" s="71"/>
      <c r="AB1448" s="71"/>
      <c r="AC1448" s="71"/>
      <c r="AD1448" s="71"/>
      <c r="AE1448" s="70"/>
      <c r="AF1448" s="71"/>
      <c r="AG1448" s="71"/>
      <c r="AH1448" s="71"/>
      <c r="AI1448" s="71"/>
      <c r="AJ1448" s="71"/>
      <c r="AK1448" s="71"/>
    </row>
    <row r="1449" spans="2:37" ht="20.25">
      <c r="B1449" s="69"/>
      <c r="C1449" s="70"/>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c r="AA1449" s="71"/>
      <c r="AB1449" s="71"/>
      <c r="AC1449" s="71"/>
      <c r="AD1449" s="71"/>
      <c r="AE1449" s="70"/>
      <c r="AF1449" s="71"/>
      <c r="AG1449" s="71"/>
      <c r="AH1449" s="71"/>
      <c r="AI1449" s="71"/>
      <c r="AJ1449" s="71"/>
      <c r="AK1449" s="71"/>
    </row>
    <row r="1450" spans="2:37" ht="20.25">
      <c r="B1450" s="69"/>
      <c r="C1450" s="70"/>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c r="AA1450" s="71"/>
      <c r="AB1450" s="71"/>
      <c r="AC1450" s="71"/>
      <c r="AD1450" s="71"/>
      <c r="AE1450" s="70"/>
      <c r="AF1450" s="71"/>
      <c r="AG1450" s="71"/>
      <c r="AH1450" s="71"/>
      <c r="AI1450" s="71"/>
      <c r="AJ1450" s="71"/>
      <c r="AK1450" s="71"/>
    </row>
    <row r="1451" spans="2:37" ht="20.25">
      <c r="B1451" s="69"/>
      <c r="C1451" s="70"/>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c r="AA1451" s="71"/>
      <c r="AB1451" s="71"/>
      <c r="AC1451" s="71"/>
      <c r="AD1451" s="71"/>
      <c r="AE1451" s="70"/>
      <c r="AF1451" s="71"/>
      <c r="AG1451" s="71"/>
      <c r="AH1451" s="71"/>
      <c r="AI1451" s="71"/>
      <c r="AJ1451" s="71"/>
      <c r="AK1451" s="71"/>
    </row>
    <row r="1452" spans="2:37" ht="20.25">
      <c r="B1452" s="69"/>
      <c r="C1452" s="70"/>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c r="AA1452" s="71"/>
      <c r="AB1452" s="71"/>
      <c r="AC1452" s="71"/>
      <c r="AD1452" s="71"/>
      <c r="AE1452" s="70"/>
      <c r="AF1452" s="71"/>
      <c r="AG1452" s="71"/>
      <c r="AH1452" s="71"/>
      <c r="AI1452" s="71"/>
      <c r="AJ1452" s="71"/>
      <c r="AK1452" s="71"/>
    </row>
    <row r="1453" spans="2:37" ht="20.25">
      <c r="B1453" s="69"/>
      <c r="C1453" s="70"/>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c r="AA1453" s="71"/>
      <c r="AB1453" s="71"/>
      <c r="AC1453" s="71"/>
      <c r="AD1453" s="71"/>
      <c r="AE1453" s="70"/>
      <c r="AF1453" s="71"/>
      <c r="AG1453" s="71"/>
      <c r="AH1453" s="71"/>
      <c r="AI1453" s="71"/>
      <c r="AJ1453" s="71"/>
      <c r="AK1453" s="71"/>
    </row>
    <row r="1454" spans="2:37" ht="20.25">
      <c r="B1454" s="69"/>
      <c r="C1454" s="70"/>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c r="AA1454" s="71"/>
      <c r="AB1454" s="71"/>
      <c r="AC1454" s="71"/>
      <c r="AD1454" s="71"/>
      <c r="AE1454" s="70"/>
      <c r="AF1454" s="71"/>
      <c r="AG1454" s="71"/>
      <c r="AH1454" s="71"/>
      <c r="AI1454" s="71"/>
      <c r="AJ1454" s="71"/>
      <c r="AK1454" s="71"/>
    </row>
    <row r="1455" spans="2:37" ht="20.25">
      <c r="B1455" s="69"/>
      <c r="C1455" s="70"/>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c r="AA1455" s="71"/>
      <c r="AB1455" s="71"/>
      <c r="AC1455" s="71"/>
      <c r="AD1455" s="71"/>
      <c r="AE1455" s="70"/>
      <c r="AF1455" s="71"/>
      <c r="AG1455" s="71"/>
      <c r="AH1455" s="71"/>
      <c r="AI1455" s="71"/>
      <c r="AJ1455" s="71"/>
      <c r="AK1455" s="71"/>
    </row>
    <row r="1456" spans="2:37" ht="20.25">
      <c r="B1456" s="69"/>
      <c r="C1456" s="70"/>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c r="AA1456" s="71"/>
      <c r="AB1456" s="71"/>
      <c r="AC1456" s="71"/>
      <c r="AD1456" s="71"/>
      <c r="AE1456" s="70"/>
      <c r="AF1456" s="71"/>
      <c r="AG1456" s="71"/>
      <c r="AH1456" s="71"/>
      <c r="AI1456" s="71"/>
      <c r="AJ1456" s="71"/>
      <c r="AK1456" s="71"/>
    </row>
    <row r="1457" spans="2:37" ht="20.25">
      <c r="B1457" s="69"/>
      <c r="C1457" s="70"/>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c r="AA1457" s="71"/>
      <c r="AB1457" s="71"/>
      <c r="AC1457" s="71"/>
      <c r="AD1457" s="71"/>
      <c r="AE1457" s="70"/>
      <c r="AF1457" s="71"/>
      <c r="AG1457" s="71"/>
      <c r="AH1457" s="71"/>
      <c r="AI1457" s="71"/>
      <c r="AJ1457" s="71"/>
      <c r="AK1457" s="71"/>
    </row>
    <row r="1458" spans="2:37" ht="20.25">
      <c r="B1458" s="69"/>
      <c r="C1458" s="70"/>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c r="AA1458" s="71"/>
      <c r="AB1458" s="71"/>
      <c r="AC1458" s="71"/>
      <c r="AD1458" s="71"/>
      <c r="AE1458" s="70"/>
      <c r="AF1458" s="71"/>
      <c r="AG1458" s="71"/>
      <c r="AH1458" s="71"/>
      <c r="AI1458" s="71"/>
      <c r="AJ1458" s="71"/>
      <c r="AK1458" s="71"/>
    </row>
    <row r="1459" spans="2:37" ht="20.25">
      <c r="B1459" s="69"/>
      <c r="C1459" s="70"/>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c r="AA1459" s="71"/>
      <c r="AB1459" s="71"/>
      <c r="AC1459" s="71"/>
      <c r="AD1459" s="71"/>
      <c r="AE1459" s="70"/>
      <c r="AF1459" s="71"/>
      <c r="AG1459" s="71"/>
      <c r="AH1459" s="71"/>
      <c r="AI1459" s="71"/>
      <c r="AJ1459" s="71"/>
      <c r="AK1459" s="71"/>
    </row>
    <row r="1460" spans="2:37" ht="20.25">
      <c r="B1460" s="69"/>
      <c r="C1460" s="70"/>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c r="AA1460" s="71"/>
      <c r="AB1460" s="71"/>
      <c r="AC1460" s="71"/>
      <c r="AD1460" s="71"/>
      <c r="AE1460" s="70"/>
      <c r="AF1460" s="71"/>
      <c r="AG1460" s="71"/>
      <c r="AH1460" s="71"/>
      <c r="AI1460" s="71"/>
      <c r="AJ1460" s="71"/>
      <c r="AK1460" s="71"/>
    </row>
    <row r="1461" spans="2:37" ht="20.25">
      <c r="B1461" s="69"/>
      <c r="C1461" s="70"/>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c r="AA1461" s="71"/>
      <c r="AB1461" s="71"/>
      <c r="AC1461" s="71"/>
      <c r="AD1461" s="71"/>
      <c r="AE1461" s="70"/>
      <c r="AF1461" s="71"/>
      <c r="AG1461" s="71"/>
      <c r="AH1461" s="71"/>
      <c r="AI1461" s="71"/>
      <c r="AJ1461" s="71"/>
      <c r="AK1461" s="71"/>
    </row>
    <row r="1462" spans="2:37" ht="20.25">
      <c r="B1462" s="69"/>
      <c r="C1462" s="70"/>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c r="AA1462" s="71"/>
      <c r="AB1462" s="71"/>
      <c r="AC1462" s="71"/>
      <c r="AD1462" s="71"/>
      <c r="AE1462" s="70"/>
      <c r="AF1462" s="71"/>
      <c r="AG1462" s="71"/>
      <c r="AH1462" s="71"/>
      <c r="AI1462" s="71"/>
      <c r="AJ1462" s="71"/>
      <c r="AK1462" s="71"/>
    </row>
    <row r="1463" spans="2:37" ht="20.25">
      <c r="B1463" s="69"/>
      <c r="C1463" s="70"/>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c r="AA1463" s="71"/>
      <c r="AB1463" s="71"/>
      <c r="AC1463" s="71"/>
      <c r="AD1463" s="71"/>
      <c r="AE1463" s="70"/>
      <c r="AF1463" s="71"/>
      <c r="AG1463" s="71"/>
      <c r="AH1463" s="71"/>
      <c r="AI1463" s="71"/>
      <c r="AJ1463" s="71"/>
      <c r="AK1463" s="71"/>
    </row>
    <row r="1464" spans="2:37" ht="20.25">
      <c r="B1464" s="69"/>
      <c r="C1464" s="70"/>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c r="AA1464" s="71"/>
      <c r="AB1464" s="71"/>
      <c r="AC1464" s="71"/>
      <c r="AD1464" s="71"/>
      <c r="AE1464" s="70"/>
      <c r="AF1464" s="71"/>
      <c r="AG1464" s="71"/>
      <c r="AH1464" s="71"/>
      <c r="AI1464" s="71"/>
      <c r="AJ1464" s="71"/>
      <c r="AK1464" s="71"/>
    </row>
    <row r="1465" spans="2:37" ht="20.25">
      <c r="B1465" s="69"/>
      <c r="C1465" s="70"/>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c r="AA1465" s="71"/>
      <c r="AB1465" s="71"/>
      <c r="AC1465" s="71"/>
      <c r="AD1465" s="71"/>
      <c r="AE1465" s="70"/>
      <c r="AF1465" s="71"/>
      <c r="AG1465" s="71"/>
      <c r="AH1465" s="71"/>
      <c r="AI1465" s="71"/>
      <c r="AJ1465" s="71"/>
      <c r="AK1465" s="71"/>
    </row>
    <row r="1466" spans="2:37" ht="20.25">
      <c r="B1466" s="69"/>
      <c r="C1466" s="70"/>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c r="AA1466" s="71"/>
      <c r="AB1466" s="71"/>
      <c r="AC1466" s="71"/>
      <c r="AD1466" s="71"/>
      <c r="AE1466" s="70"/>
      <c r="AF1466" s="71"/>
      <c r="AG1466" s="71"/>
      <c r="AH1466" s="71"/>
      <c r="AI1466" s="71"/>
      <c r="AJ1466" s="71"/>
      <c r="AK1466" s="71"/>
    </row>
    <row r="1467" spans="2:37" ht="20.25">
      <c r="B1467" s="69"/>
      <c r="C1467" s="70"/>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c r="AA1467" s="71"/>
      <c r="AB1467" s="71"/>
      <c r="AC1467" s="71"/>
      <c r="AD1467" s="71"/>
      <c r="AE1467" s="70"/>
      <c r="AF1467" s="71"/>
      <c r="AG1467" s="71"/>
      <c r="AH1467" s="71"/>
      <c r="AI1467" s="71"/>
      <c r="AJ1467" s="71"/>
      <c r="AK1467" s="71"/>
    </row>
    <row r="1468" spans="2:37" ht="20.25">
      <c r="B1468" s="69"/>
      <c r="C1468" s="70"/>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c r="AA1468" s="71"/>
      <c r="AB1468" s="71"/>
      <c r="AC1468" s="71"/>
      <c r="AD1468" s="71"/>
      <c r="AE1468" s="70"/>
      <c r="AF1468" s="71"/>
      <c r="AG1468" s="71"/>
      <c r="AH1468" s="71"/>
      <c r="AI1468" s="71"/>
      <c r="AJ1468" s="71"/>
      <c r="AK1468" s="71"/>
    </row>
    <row r="1469" spans="2:37" ht="20.25">
      <c r="B1469" s="69"/>
      <c r="C1469" s="70"/>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c r="AA1469" s="71"/>
      <c r="AB1469" s="71"/>
      <c r="AC1469" s="71"/>
      <c r="AD1469" s="71"/>
      <c r="AE1469" s="70"/>
      <c r="AF1469" s="71"/>
      <c r="AG1469" s="71"/>
      <c r="AH1469" s="71"/>
      <c r="AI1469" s="71"/>
      <c r="AJ1469" s="71"/>
      <c r="AK1469" s="71"/>
    </row>
    <row r="1470" spans="2:37" ht="20.25">
      <c r="B1470" s="69"/>
      <c r="C1470" s="70"/>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c r="AA1470" s="71"/>
      <c r="AB1470" s="71"/>
      <c r="AC1470" s="71"/>
      <c r="AD1470" s="71"/>
      <c r="AE1470" s="70"/>
      <c r="AF1470" s="71"/>
      <c r="AG1470" s="71"/>
      <c r="AH1470" s="71"/>
      <c r="AI1470" s="71"/>
      <c r="AJ1470" s="71"/>
      <c r="AK1470" s="71"/>
    </row>
    <row r="1471" spans="2:37" ht="20.25">
      <c r="B1471" s="69"/>
      <c r="C1471" s="70"/>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c r="AA1471" s="71"/>
      <c r="AB1471" s="71"/>
      <c r="AC1471" s="71"/>
      <c r="AD1471" s="71"/>
      <c r="AE1471" s="70"/>
      <c r="AF1471" s="71"/>
      <c r="AG1471" s="71"/>
      <c r="AH1471" s="71"/>
      <c r="AI1471" s="71"/>
      <c r="AJ1471" s="71"/>
      <c r="AK1471" s="71"/>
    </row>
    <row r="1472" spans="2:37" ht="20.25">
      <c r="B1472" s="69"/>
      <c r="C1472" s="70"/>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c r="AA1472" s="71"/>
      <c r="AB1472" s="71"/>
      <c r="AC1472" s="71"/>
      <c r="AD1472" s="71"/>
      <c r="AE1472" s="70"/>
      <c r="AF1472" s="71"/>
      <c r="AG1472" s="71"/>
      <c r="AH1472" s="71"/>
      <c r="AI1472" s="71"/>
      <c r="AJ1472" s="71"/>
      <c r="AK1472" s="71"/>
    </row>
    <row r="1473" spans="2:37" ht="20.25">
      <c r="B1473" s="69"/>
      <c r="C1473" s="70"/>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c r="AA1473" s="71"/>
      <c r="AB1473" s="71"/>
      <c r="AC1473" s="71"/>
      <c r="AD1473" s="71"/>
      <c r="AE1473" s="70"/>
      <c r="AF1473" s="71"/>
      <c r="AG1473" s="71"/>
      <c r="AH1473" s="71"/>
      <c r="AI1473" s="71"/>
      <c r="AJ1473" s="71"/>
      <c r="AK1473" s="71"/>
    </row>
    <row r="1474" spans="2:37" ht="20.25">
      <c r="B1474" s="69"/>
      <c r="C1474" s="70"/>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c r="AA1474" s="71"/>
      <c r="AB1474" s="71"/>
      <c r="AC1474" s="71"/>
      <c r="AD1474" s="71"/>
      <c r="AE1474" s="70"/>
      <c r="AF1474" s="71"/>
      <c r="AG1474" s="71"/>
      <c r="AH1474" s="71"/>
      <c r="AI1474" s="71"/>
      <c r="AJ1474" s="71"/>
      <c r="AK1474" s="71"/>
    </row>
    <row r="1475" spans="2:37" ht="20.25">
      <c r="B1475" s="69"/>
      <c r="C1475" s="70"/>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c r="AA1475" s="71"/>
      <c r="AB1475" s="71"/>
      <c r="AC1475" s="71"/>
      <c r="AD1475" s="71"/>
      <c r="AE1475" s="70"/>
      <c r="AF1475" s="71"/>
      <c r="AG1475" s="71"/>
      <c r="AH1475" s="71"/>
      <c r="AI1475" s="71"/>
      <c r="AJ1475" s="71"/>
      <c r="AK1475" s="71"/>
    </row>
    <row r="1476" spans="2:37" ht="20.25">
      <c r="B1476" s="69"/>
      <c r="C1476" s="70"/>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c r="AA1476" s="71"/>
      <c r="AB1476" s="71"/>
      <c r="AC1476" s="71"/>
      <c r="AD1476" s="71"/>
      <c r="AE1476" s="70"/>
      <c r="AF1476" s="71"/>
      <c r="AG1476" s="71"/>
      <c r="AH1476" s="71"/>
      <c r="AI1476" s="71"/>
      <c r="AJ1476" s="71"/>
      <c r="AK1476" s="71"/>
    </row>
    <row r="1477" spans="2:37" ht="20.25">
      <c r="B1477" s="69"/>
      <c r="C1477" s="70"/>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c r="AA1477" s="71"/>
      <c r="AB1477" s="71"/>
      <c r="AC1477" s="71"/>
      <c r="AD1477" s="71"/>
      <c r="AE1477" s="70"/>
      <c r="AF1477" s="71"/>
      <c r="AG1477" s="71"/>
      <c r="AH1477" s="71"/>
      <c r="AI1477" s="71"/>
      <c r="AJ1477" s="71"/>
      <c r="AK1477" s="71"/>
    </row>
    <row r="1478" spans="2:37" ht="20.25">
      <c r="B1478" s="69"/>
      <c r="C1478" s="70"/>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c r="AA1478" s="71"/>
      <c r="AB1478" s="71"/>
      <c r="AC1478" s="71"/>
      <c r="AD1478" s="71"/>
      <c r="AE1478" s="70"/>
      <c r="AF1478" s="71"/>
      <c r="AG1478" s="71"/>
      <c r="AH1478" s="71"/>
      <c r="AI1478" s="71"/>
      <c r="AJ1478" s="71"/>
      <c r="AK1478" s="71"/>
    </row>
    <row r="1479" spans="2:37" ht="20.25">
      <c r="B1479" s="69"/>
      <c r="C1479" s="70"/>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c r="AA1479" s="71"/>
      <c r="AB1479" s="71"/>
      <c r="AC1479" s="71"/>
      <c r="AD1479" s="71"/>
      <c r="AE1479" s="70"/>
      <c r="AF1479" s="71"/>
      <c r="AG1479" s="71"/>
      <c r="AH1479" s="71"/>
      <c r="AI1479" s="71"/>
      <c r="AJ1479" s="71"/>
      <c r="AK1479" s="71"/>
    </row>
    <row r="1480" spans="2:37" ht="20.25">
      <c r="B1480" s="69"/>
      <c r="C1480" s="70"/>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c r="AA1480" s="71"/>
      <c r="AB1480" s="71"/>
      <c r="AC1480" s="71"/>
      <c r="AD1480" s="71"/>
      <c r="AE1480" s="70"/>
      <c r="AF1480" s="71"/>
      <c r="AG1480" s="71"/>
      <c r="AH1480" s="71"/>
      <c r="AI1480" s="71"/>
      <c r="AJ1480" s="71"/>
      <c r="AK1480" s="71"/>
    </row>
    <row r="1481" spans="2:37" ht="20.25">
      <c r="B1481" s="69"/>
      <c r="C1481" s="70"/>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c r="AA1481" s="71"/>
      <c r="AB1481" s="71"/>
      <c r="AC1481" s="71"/>
      <c r="AD1481" s="71"/>
      <c r="AE1481" s="70"/>
      <c r="AF1481" s="71"/>
      <c r="AG1481" s="71"/>
      <c r="AH1481" s="71"/>
      <c r="AI1481" s="71"/>
      <c r="AJ1481" s="71"/>
      <c r="AK1481" s="71"/>
    </row>
    <row r="1482" spans="2:37" ht="20.25">
      <c r="B1482" s="69"/>
      <c r="C1482" s="70"/>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c r="AA1482" s="71"/>
      <c r="AB1482" s="71"/>
      <c r="AC1482" s="71"/>
      <c r="AD1482" s="71"/>
      <c r="AE1482" s="70"/>
      <c r="AF1482" s="71"/>
      <c r="AG1482" s="71"/>
      <c r="AH1482" s="71"/>
      <c r="AI1482" s="71"/>
      <c r="AJ1482" s="71"/>
      <c r="AK1482" s="71"/>
    </row>
    <row r="1483" spans="2:37" ht="20.25">
      <c r="B1483" s="69"/>
      <c r="C1483" s="70"/>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c r="AA1483" s="71"/>
      <c r="AB1483" s="71"/>
      <c r="AC1483" s="71"/>
      <c r="AD1483" s="71"/>
      <c r="AE1483" s="70"/>
      <c r="AF1483" s="71"/>
      <c r="AG1483" s="71"/>
      <c r="AH1483" s="71"/>
      <c r="AI1483" s="71"/>
      <c r="AJ1483" s="71"/>
      <c r="AK1483" s="71"/>
    </row>
    <row r="1484" spans="2:37" ht="20.25">
      <c r="B1484" s="69"/>
      <c r="C1484" s="70"/>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c r="AA1484" s="71"/>
      <c r="AB1484" s="71"/>
      <c r="AC1484" s="71"/>
      <c r="AD1484" s="71"/>
      <c r="AE1484" s="70"/>
      <c r="AF1484" s="71"/>
      <c r="AG1484" s="71"/>
      <c r="AH1484" s="71"/>
      <c r="AI1484" s="71"/>
      <c r="AJ1484" s="71"/>
      <c r="AK1484" s="71"/>
    </row>
    <row r="1485" spans="2:37" ht="20.25">
      <c r="B1485" s="69"/>
      <c r="C1485" s="70"/>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c r="AA1485" s="71"/>
      <c r="AB1485" s="71"/>
      <c r="AC1485" s="71"/>
      <c r="AD1485" s="71"/>
      <c r="AE1485" s="70"/>
      <c r="AF1485" s="71"/>
      <c r="AG1485" s="71"/>
      <c r="AH1485" s="71"/>
      <c r="AI1485" s="71"/>
      <c r="AJ1485" s="71"/>
      <c r="AK1485" s="71"/>
    </row>
    <row r="1486" spans="2:37" ht="20.25">
      <c r="B1486" s="69"/>
      <c r="C1486" s="70"/>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c r="AA1486" s="71"/>
      <c r="AB1486" s="71"/>
      <c r="AC1486" s="71"/>
      <c r="AD1486" s="71"/>
      <c r="AE1486" s="70"/>
      <c r="AF1486" s="71"/>
      <c r="AG1486" s="71"/>
      <c r="AH1486" s="71"/>
      <c r="AI1486" s="71"/>
      <c r="AJ1486" s="71"/>
      <c r="AK1486" s="71"/>
    </row>
    <row r="1487" spans="2:37" ht="20.25">
      <c r="B1487" s="69"/>
      <c r="C1487" s="70"/>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c r="AA1487" s="71"/>
      <c r="AB1487" s="71"/>
      <c r="AC1487" s="71"/>
      <c r="AD1487" s="71"/>
      <c r="AE1487" s="70"/>
      <c r="AF1487" s="71"/>
      <c r="AG1487" s="71"/>
      <c r="AH1487" s="71"/>
      <c r="AI1487" s="71"/>
      <c r="AJ1487" s="71"/>
      <c r="AK1487" s="71"/>
    </row>
    <row r="1488" spans="2:37" ht="20.25">
      <c r="B1488" s="69"/>
      <c r="C1488" s="70"/>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c r="AA1488" s="71"/>
      <c r="AB1488" s="71"/>
      <c r="AC1488" s="71"/>
      <c r="AD1488" s="71"/>
      <c r="AE1488" s="70"/>
      <c r="AF1488" s="71"/>
      <c r="AG1488" s="71"/>
      <c r="AH1488" s="71"/>
      <c r="AI1488" s="71"/>
      <c r="AJ1488" s="71"/>
      <c r="AK1488" s="71"/>
    </row>
    <row r="1489" spans="2:37" ht="20.25">
      <c r="B1489" s="69"/>
      <c r="C1489" s="70"/>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c r="AA1489" s="71"/>
      <c r="AB1489" s="71"/>
      <c r="AC1489" s="71"/>
      <c r="AD1489" s="71"/>
      <c r="AE1489" s="70"/>
      <c r="AF1489" s="71"/>
      <c r="AG1489" s="71"/>
      <c r="AH1489" s="71"/>
      <c r="AI1489" s="71"/>
      <c r="AJ1489" s="71"/>
      <c r="AK1489" s="71"/>
    </row>
    <row r="1490" spans="2:37" ht="20.25">
      <c r="B1490" s="69"/>
      <c r="C1490" s="70"/>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c r="AA1490" s="71"/>
      <c r="AB1490" s="71"/>
      <c r="AC1490" s="71"/>
      <c r="AD1490" s="71"/>
      <c r="AE1490" s="70"/>
      <c r="AF1490" s="71"/>
      <c r="AG1490" s="71"/>
      <c r="AH1490" s="71"/>
      <c r="AI1490" s="71"/>
      <c r="AJ1490" s="71"/>
      <c r="AK1490" s="71"/>
    </row>
    <row r="1491" spans="2:37" ht="20.25">
      <c r="B1491" s="69"/>
      <c r="C1491" s="70"/>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c r="AA1491" s="71"/>
      <c r="AB1491" s="71"/>
      <c r="AC1491" s="71"/>
      <c r="AD1491" s="71"/>
      <c r="AE1491" s="70"/>
      <c r="AF1491" s="71"/>
      <c r="AG1491" s="71"/>
      <c r="AH1491" s="71"/>
      <c r="AI1491" s="71"/>
      <c r="AJ1491" s="71"/>
      <c r="AK1491" s="71"/>
    </row>
    <row r="1492" spans="2:37" ht="20.25">
      <c r="B1492" s="69"/>
      <c r="C1492" s="70"/>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c r="AA1492" s="71"/>
      <c r="AB1492" s="71"/>
      <c r="AC1492" s="71"/>
      <c r="AD1492" s="71"/>
      <c r="AE1492" s="70"/>
      <c r="AF1492" s="71"/>
      <c r="AG1492" s="71"/>
      <c r="AH1492" s="71"/>
      <c r="AI1492" s="71"/>
      <c r="AJ1492" s="71"/>
      <c r="AK1492" s="71"/>
    </row>
    <row r="1493" spans="2:37" ht="20.25">
      <c r="B1493" s="69"/>
      <c r="C1493" s="70"/>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c r="AA1493" s="71"/>
      <c r="AB1493" s="71"/>
      <c r="AC1493" s="71"/>
      <c r="AD1493" s="71"/>
      <c r="AE1493" s="70"/>
      <c r="AF1493" s="71"/>
      <c r="AG1493" s="71"/>
      <c r="AH1493" s="71"/>
      <c r="AI1493" s="71"/>
      <c r="AJ1493" s="71"/>
      <c r="AK1493" s="71"/>
    </row>
    <row r="1494" spans="2:37" ht="20.25">
      <c r="B1494" s="69"/>
      <c r="C1494" s="70"/>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c r="AA1494" s="71"/>
      <c r="AB1494" s="71"/>
      <c r="AC1494" s="71"/>
      <c r="AD1494" s="71"/>
      <c r="AE1494" s="70"/>
      <c r="AF1494" s="71"/>
      <c r="AG1494" s="71"/>
      <c r="AH1494" s="71"/>
      <c r="AI1494" s="71"/>
      <c r="AJ1494" s="71"/>
      <c r="AK1494" s="71"/>
    </row>
    <row r="1495" spans="2:37" ht="20.25">
      <c r="B1495" s="69"/>
      <c r="C1495" s="70"/>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c r="AA1495" s="71"/>
      <c r="AB1495" s="71"/>
      <c r="AC1495" s="71"/>
      <c r="AD1495" s="71"/>
      <c r="AE1495" s="70"/>
      <c r="AF1495" s="71"/>
      <c r="AG1495" s="71"/>
      <c r="AH1495" s="71"/>
      <c r="AI1495" s="71"/>
      <c r="AJ1495" s="71"/>
      <c r="AK1495" s="71"/>
    </row>
    <row r="1496" spans="2:37" ht="20.25">
      <c r="B1496" s="69"/>
      <c r="C1496" s="70"/>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c r="AA1496" s="71"/>
      <c r="AB1496" s="71"/>
      <c r="AC1496" s="71"/>
      <c r="AD1496" s="71"/>
      <c r="AE1496" s="70"/>
      <c r="AF1496" s="71"/>
      <c r="AG1496" s="71"/>
      <c r="AH1496" s="71"/>
      <c r="AI1496" s="71"/>
      <c r="AJ1496" s="71"/>
      <c r="AK1496" s="71"/>
    </row>
    <row r="1497" spans="2:37" ht="20.25">
      <c r="B1497" s="69"/>
      <c r="C1497" s="70"/>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c r="AA1497" s="71"/>
      <c r="AB1497" s="71"/>
      <c r="AC1497" s="71"/>
      <c r="AD1497" s="71"/>
      <c r="AE1497" s="70"/>
      <c r="AF1497" s="71"/>
      <c r="AG1497" s="71"/>
      <c r="AH1497" s="71"/>
      <c r="AI1497" s="71"/>
      <c r="AJ1497" s="71"/>
      <c r="AK1497" s="71"/>
    </row>
    <row r="1498" spans="2:37" ht="20.25">
      <c r="B1498" s="69"/>
      <c r="C1498" s="70"/>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c r="AA1498" s="71"/>
      <c r="AB1498" s="71"/>
      <c r="AC1498" s="71"/>
      <c r="AD1498" s="71"/>
      <c r="AE1498" s="70"/>
      <c r="AF1498" s="71"/>
      <c r="AG1498" s="71"/>
      <c r="AH1498" s="71"/>
      <c r="AI1498" s="71"/>
      <c r="AJ1498" s="71"/>
      <c r="AK1498" s="71"/>
    </row>
    <row r="1499" spans="2:37" ht="20.25">
      <c r="B1499" s="69"/>
      <c r="C1499" s="70"/>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c r="AA1499" s="71"/>
      <c r="AB1499" s="71"/>
      <c r="AC1499" s="71"/>
      <c r="AD1499" s="71"/>
      <c r="AE1499" s="70"/>
      <c r="AF1499" s="71"/>
      <c r="AG1499" s="71"/>
      <c r="AH1499" s="71"/>
      <c r="AI1499" s="71"/>
      <c r="AJ1499" s="71"/>
      <c r="AK1499" s="71"/>
    </row>
    <row r="1500" spans="2:37" ht="20.25">
      <c r="B1500" s="69"/>
      <c r="C1500" s="70"/>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c r="AA1500" s="71"/>
      <c r="AB1500" s="71"/>
      <c r="AC1500" s="71"/>
      <c r="AD1500" s="71"/>
      <c r="AE1500" s="70"/>
      <c r="AF1500" s="71"/>
      <c r="AG1500" s="71"/>
      <c r="AH1500" s="71"/>
      <c r="AI1500" s="71"/>
      <c r="AJ1500" s="71"/>
      <c r="AK1500" s="71"/>
    </row>
    <row r="1501" spans="2:37" ht="20.25">
      <c r="B1501" s="69"/>
      <c r="C1501" s="70"/>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c r="AA1501" s="71"/>
      <c r="AB1501" s="71"/>
      <c r="AC1501" s="71"/>
      <c r="AD1501" s="71"/>
      <c r="AE1501" s="70"/>
      <c r="AF1501" s="71"/>
      <c r="AG1501" s="71"/>
      <c r="AH1501" s="71"/>
      <c r="AI1501" s="71"/>
      <c r="AJ1501" s="71"/>
      <c r="AK1501" s="71"/>
    </row>
    <row r="1502" spans="2:37" ht="20.25">
      <c r="B1502" s="69"/>
      <c r="C1502" s="70"/>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c r="AA1502" s="71"/>
      <c r="AB1502" s="71"/>
      <c r="AC1502" s="71"/>
      <c r="AD1502" s="71"/>
      <c r="AE1502" s="70"/>
      <c r="AF1502" s="71"/>
      <c r="AG1502" s="71"/>
      <c r="AH1502" s="71"/>
      <c r="AI1502" s="71"/>
      <c r="AJ1502" s="71"/>
      <c r="AK1502" s="71"/>
    </row>
    <row r="1503" spans="2:37" ht="20.25">
      <c r="B1503" s="69"/>
      <c r="C1503" s="70"/>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c r="AA1503" s="71"/>
      <c r="AB1503" s="71"/>
      <c r="AC1503" s="71"/>
      <c r="AD1503" s="71"/>
      <c r="AE1503" s="70"/>
      <c r="AF1503" s="71"/>
      <c r="AG1503" s="71"/>
      <c r="AH1503" s="71"/>
      <c r="AI1503" s="71"/>
      <c r="AJ1503" s="71"/>
      <c r="AK1503" s="71"/>
    </row>
    <row r="1504" spans="2:37" ht="20.25">
      <c r="B1504" s="69"/>
      <c r="C1504" s="70"/>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c r="AA1504" s="71"/>
      <c r="AB1504" s="71"/>
      <c r="AC1504" s="71"/>
      <c r="AD1504" s="71"/>
      <c r="AE1504" s="70"/>
      <c r="AF1504" s="71"/>
      <c r="AG1504" s="71"/>
      <c r="AH1504" s="71"/>
      <c r="AI1504" s="71"/>
      <c r="AJ1504" s="71"/>
      <c r="AK1504" s="71"/>
    </row>
    <row r="1505" spans="2:37" ht="20.25">
      <c r="B1505" s="69"/>
      <c r="C1505" s="70"/>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c r="AA1505" s="71"/>
      <c r="AB1505" s="71"/>
      <c r="AC1505" s="71"/>
      <c r="AD1505" s="71"/>
      <c r="AE1505" s="70"/>
      <c r="AF1505" s="71"/>
      <c r="AG1505" s="71"/>
      <c r="AH1505" s="71"/>
      <c r="AI1505" s="71"/>
      <c r="AJ1505" s="71"/>
      <c r="AK1505" s="71"/>
    </row>
    <row r="1506" spans="2:37" ht="20.25">
      <c r="B1506" s="69"/>
      <c r="C1506" s="70"/>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c r="AA1506" s="71"/>
      <c r="AB1506" s="71"/>
      <c r="AC1506" s="71"/>
      <c r="AD1506" s="71"/>
      <c r="AE1506" s="70"/>
      <c r="AF1506" s="71"/>
      <c r="AG1506" s="71"/>
      <c r="AH1506" s="71"/>
      <c r="AI1506" s="71"/>
      <c r="AJ1506" s="71"/>
      <c r="AK1506" s="71"/>
    </row>
    <row r="1507" spans="2:37" ht="20.25">
      <c r="B1507" s="69"/>
      <c r="C1507" s="70"/>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c r="AA1507" s="71"/>
      <c r="AB1507" s="71"/>
      <c r="AC1507" s="71"/>
      <c r="AD1507" s="71"/>
      <c r="AE1507" s="70"/>
      <c r="AF1507" s="71"/>
      <c r="AG1507" s="71"/>
      <c r="AH1507" s="71"/>
      <c r="AI1507" s="71"/>
      <c r="AJ1507" s="71"/>
      <c r="AK1507" s="71"/>
    </row>
    <row r="1508" spans="2:37" ht="20.25">
      <c r="B1508" s="69"/>
      <c r="C1508" s="70"/>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c r="AA1508" s="71"/>
      <c r="AB1508" s="71"/>
      <c r="AC1508" s="71"/>
      <c r="AD1508" s="71"/>
      <c r="AE1508" s="70"/>
      <c r="AF1508" s="71"/>
      <c r="AG1508" s="71"/>
      <c r="AH1508" s="71"/>
      <c r="AI1508" s="71"/>
      <c r="AJ1508" s="71"/>
      <c r="AK1508" s="71"/>
    </row>
    <row r="1509" spans="2:37" ht="20.25">
      <c r="B1509" s="69"/>
      <c r="C1509" s="70"/>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c r="AA1509" s="71"/>
      <c r="AB1509" s="71"/>
      <c r="AC1509" s="71"/>
      <c r="AD1509" s="71"/>
      <c r="AE1509" s="70"/>
      <c r="AF1509" s="71"/>
      <c r="AG1509" s="71"/>
      <c r="AH1509" s="71"/>
      <c r="AI1509" s="71"/>
      <c r="AJ1509" s="71"/>
      <c r="AK1509" s="71"/>
    </row>
    <row r="1510" spans="2:37" ht="20.25">
      <c r="B1510" s="69"/>
      <c r="C1510" s="70"/>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c r="AA1510" s="71"/>
      <c r="AB1510" s="71"/>
      <c r="AC1510" s="71"/>
      <c r="AD1510" s="71"/>
      <c r="AE1510" s="70"/>
      <c r="AF1510" s="71"/>
      <c r="AG1510" s="71"/>
      <c r="AH1510" s="71"/>
      <c r="AI1510" s="71"/>
      <c r="AJ1510" s="71"/>
      <c r="AK1510" s="71"/>
    </row>
    <row r="1511" spans="2:37" ht="20.25">
      <c r="B1511" s="69"/>
      <c r="C1511" s="70"/>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c r="AA1511" s="71"/>
      <c r="AB1511" s="71"/>
      <c r="AC1511" s="71"/>
      <c r="AD1511" s="71"/>
      <c r="AE1511" s="70"/>
      <c r="AF1511" s="71"/>
      <c r="AG1511" s="71"/>
      <c r="AH1511" s="71"/>
      <c r="AI1511" s="71"/>
      <c r="AJ1511" s="71"/>
      <c r="AK1511" s="71"/>
    </row>
    <row r="1512" spans="2:37" ht="20.25">
      <c r="B1512" s="69"/>
      <c r="C1512" s="70"/>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c r="AA1512" s="71"/>
      <c r="AB1512" s="71"/>
      <c r="AC1512" s="71"/>
      <c r="AD1512" s="71"/>
      <c r="AE1512" s="70"/>
      <c r="AF1512" s="71"/>
      <c r="AG1512" s="71"/>
      <c r="AH1512" s="71"/>
      <c r="AI1512" s="71"/>
      <c r="AJ1512" s="71"/>
      <c r="AK1512" s="71"/>
    </row>
    <row r="1513" spans="2:37" ht="20.25">
      <c r="B1513" s="69"/>
      <c r="C1513" s="70"/>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c r="AA1513" s="71"/>
      <c r="AB1513" s="71"/>
      <c r="AC1513" s="71"/>
      <c r="AD1513" s="71"/>
      <c r="AE1513" s="70"/>
      <c r="AF1513" s="71"/>
      <c r="AG1513" s="71"/>
      <c r="AH1513" s="71"/>
      <c r="AI1513" s="71"/>
      <c r="AJ1513" s="71"/>
      <c r="AK1513" s="71"/>
    </row>
    <row r="1514" spans="2:37" ht="20.25">
      <c r="B1514" s="69"/>
      <c r="C1514" s="70"/>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c r="AA1514" s="71"/>
      <c r="AB1514" s="71"/>
      <c r="AC1514" s="71"/>
      <c r="AD1514" s="71"/>
      <c r="AE1514" s="70"/>
      <c r="AF1514" s="71"/>
      <c r="AG1514" s="71"/>
      <c r="AH1514" s="71"/>
      <c r="AI1514" s="71"/>
      <c r="AJ1514" s="71"/>
      <c r="AK1514" s="71"/>
    </row>
    <row r="1515" spans="2:37" ht="20.25">
      <c r="B1515" s="69"/>
      <c r="C1515" s="70"/>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c r="AA1515" s="71"/>
      <c r="AB1515" s="71"/>
      <c r="AC1515" s="71"/>
      <c r="AD1515" s="71"/>
      <c r="AE1515" s="70"/>
      <c r="AF1515" s="71"/>
      <c r="AG1515" s="71"/>
      <c r="AH1515" s="71"/>
      <c r="AI1515" s="71"/>
      <c r="AJ1515" s="71"/>
      <c r="AK1515" s="71"/>
    </row>
    <row r="1516" spans="2:37" ht="20.25">
      <c r="B1516" s="69"/>
      <c r="C1516" s="70"/>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c r="AA1516" s="71"/>
      <c r="AB1516" s="71"/>
      <c r="AC1516" s="71"/>
      <c r="AD1516" s="71"/>
      <c r="AE1516" s="70"/>
      <c r="AF1516" s="71"/>
      <c r="AG1516" s="71"/>
      <c r="AH1516" s="71"/>
      <c r="AI1516" s="71"/>
      <c r="AJ1516" s="71"/>
      <c r="AK1516" s="71"/>
    </row>
    <row r="1517" spans="2:37" ht="20.25">
      <c r="B1517" s="69"/>
      <c r="C1517" s="70"/>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c r="AA1517" s="71"/>
      <c r="AB1517" s="71"/>
      <c r="AC1517" s="71"/>
      <c r="AD1517" s="71"/>
      <c r="AE1517" s="70"/>
      <c r="AF1517" s="71"/>
      <c r="AG1517" s="71"/>
      <c r="AH1517" s="71"/>
      <c r="AI1517" s="71"/>
      <c r="AJ1517" s="71"/>
      <c r="AK1517" s="71"/>
    </row>
    <row r="1518" spans="2:37" ht="20.25">
      <c r="B1518" s="69"/>
      <c r="C1518" s="70"/>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c r="AA1518" s="71"/>
      <c r="AB1518" s="71"/>
      <c r="AC1518" s="71"/>
      <c r="AD1518" s="71"/>
      <c r="AE1518" s="70"/>
      <c r="AF1518" s="71"/>
      <c r="AG1518" s="71"/>
      <c r="AH1518" s="71"/>
      <c r="AI1518" s="71"/>
      <c r="AJ1518" s="71"/>
      <c r="AK1518" s="71"/>
    </row>
    <row r="1519" spans="2:37" ht="20.25">
      <c r="B1519" s="69"/>
      <c r="C1519" s="70"/>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c r="AA1519" s="71"/>
      <c r="AB1519" s="71"/>
      <c r="AC1519" s="71"/>
      <c r="AD1519" s="71"/>
      <c r="AE1519" s="70"/>
      <c r="AF1519" s="71"/>
      <c r="AG1519" s="71"/>
      <c r="AH1519" s="71"/>
      <c r="AI1519" s="71"/>
      <c r="AJ1519" s="71"/>
      <c r="AK1519" s="71"/>
    </row>
    <row r="1520" spans="2:37" ht="20.25">
      <c r="B1520" s="69"/>
      <c r="C1520" s="70"/>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c r="AA1520" s="71"/>
      <c r="AB1520" s="71"/>
      <c r="AC1520" s="71"/>
      <c r="AD1520" s="71"/>
      <c r="AE1520" s="70"/>
      <c r="AF1520" s="71"/>
      <c r="AG1520" s="71"/>
      <c r="AH1520" s="71"/>
      <c r="AI1520" s="71"/>
      <c r="AJ1520" s="71"/>
      <c r="AK1520" s="71"/>
    </row>
    <row r="1521" spans="2:37" ht="20.25">
      <c r="B1521" s="69"/>
      <c r="C1521" s="70"/>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c r="AA1521" s="71"/>
      <c r="AB1521" s="71"/>
      <c r="AC1521" s="71"/>
      <c r="AD1521" s="71"/>
      <c r="AE1521" s="70"/>
      <c r="AF1521" s="71"/>
      <c r="AG1521" s="71"/>
      <c r="AH1521" s="71"/>
      <c r="AI1521" s="71"/>
      <c r="AJ1521" s="71"/>
      <c r="AK1521" s="71"/>
    </row>
    <row r="1522" spans="2:37" ht="20.25">
      <c r="B1522" s="69"/>
      <c r="C1522" s="70"/>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c r="AA1522" s="71"/>
      <c r="AB1522" s="71"/>
      <c r="AC1522" s="71"/>
      <c r="AD1522" s="71"/>
      <c r="AE1522" s="70"/>
      <c r="AF1522" s="71"/>
      <c r="AG1522" s="71"/>
      <c r="AH1522" s="71"/>
      <c r="AI1522" s="71"/>
      <c r="AJ1522" s="71"/>
      <c r="AK1522" s="71"/>
    </row>
    <row r="1523" spans="2:37" ht="20.25">
      <c r="B1523" s="69"/>
      <c r="C1523" s="70"/>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c r="AA1523" s="71"/>
      <c r="AB1523" s="71"/>
      <c r="AC1523" s="71"/>
      <c r="AD1523" s="71"/>
      <c r="AE1523" s="70"/>
      <c r="AF1523" s="71"/>
      <c r="AG1523" s="71"/>
      <c r="AH1523" s="71"/>
      <c r="AI1523" s="71"/>
      <c r="AJ1523" s="71"/>
      <c r="AK1523" s="71"/>
    </row>
    <row r="1524" spans="2:37" ht="20.25">
      <c r="B1524" s="69"/>
      <c r="C1524" s="70"/>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c r="AA1524" s="71"/>
      <c r="AB1524" s="71"/>
      <c r="AC1524" s="71"/>
      <c r="AD1524" s="71"/>
      <c r="AE1524" s="70"/>
      <c r="AF1524" s="71"/>
      <c r="AG1524" s="71"/>
      <c r="AH1524" s="71"/>
      <c r="AI1524" s="71"/>
      <c r="AJ1524" s="71"/>
      <c r="AK1524" s="71"/>
    </row>
    <row r="1525" spans="2:37" ht="20.25">
      <c r="B1525" s="69"/>
      <c r="C1525" s="70"/>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c r="AA1525" s="71"/>
      <c r="AB1525" s="71"/>
      <c r="AC1525" s="71"/>
      <c r="AD1525" s="71"/>
      <c r="AE1525" s="70"/>
      <c r="AF1525" s="71"/>
      <c r="AG1525" s="71"/>
      <c r="AH1525" s="71"/>
      <c r="AI1525" s="71"/>
      <c r="AJ1525" s="71"/>
      <c r="AK1525" s="71"/>
    </row>
    <row r="1526" spans="2:37" ht="20.25">
      <c r="B1526" s="69"/>
      <c r="C1526" s="70"/>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c r="AA1526" s="71"/>
      <c r="AB1526" s="71"/>
      <c r="AC1526" s="71"/>
      <c r="AD1526" s="71"/>
      <c r="AE1526" s="70"/>
      <c r="AF1526" s="71"/>
      <c r="AG1526" s="71"/>
      <c r="AH1526" s="71"/>
      <c r="AI1526" s="71"/>
      <c r="AJ1526" s="71"/>
      <c r="AK1526" s="71"/>
    </row>
    <row r="1527" spans="2:37" ht="20.25">
      <c r="B1527" s="69"/>
      <c r="C1527" s="70"/>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c r="AA1527" s="71"/>
      <c r="AB1527" s="71"/>
      <c r="AC1527" s="71"/>
      <c r="AD1527" s="71"/>
      <c r="AE1527" s="70"/>
      <c r="AF1527" s="71"/>
      <c r="AG1527" s="71"/>
      <c r="AH1527" s="71"/>
      <c r="AI1527" s="71"/>
      <c r="AJ1527" s="71"/>
      <c r="AK1527" s="71"/>
    </row>
    <row r="1528" spans="2:37" ht="20.25">
      <c r="B1528" s="69"/>
      <c r="C1528" s="70"/>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c r="AA1528" s="71"/>
      <c r="AB1528" s="71"/>
      <c r="AC1528" s="71"/>
      <c r="AD1528" s="71"/>
      <c r="AE1528" s="70"/>
      <c r="AF1528" s="71"/>
      <c r="AG1528" s="71"/>
      <c r="AH1528" s="71"/>
      <c r="AI1528" s="71"/>
      <c r="AJ1528" s="71"/>
      <c r="AK1528" s="71"/>
    </row>
    <row r="1529" spans="2:37" ht="20.25">
      <c r="B1529" s="69"/>
      <c r="C1529" s="70"/>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c r="AA1529" s="71"/>
      <c r="AB1529" s="71"/>
      <c r="AC1529" s="71"/>
      <c r="AD1529" s="71"/>
      <c r="AE1529" s="70"/>
      <c r="AF1529" s="71"/>
      <c r="AG1529" s="71"/>
      <c r="AH1529" s="71"/>
      <c r="AI1529" s="71"/>
      <c r="AJ1529" s="71"/>
      <c r="AK1529" s="71"/>
    </row>
    <row r="1530" spans="2:37" ht="20.25">
      <c r="B1530" s="69"/>
      <c r="C1530" s="70"/>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c r="AA1530" s="71"/>
      <c r="AB1530" s="71"/>
      <c r="AC1530" s="71"/>
      <c r="AD1530" s="71"/>
      <c r="AE1530" s="70"/>
      <c r="AF1530" s="71"/>
      <c r="AG1530" s="71"/>
      <c r="AH1530" s="71"/>
      <c r="AI1530" s="71"/>
      <c r="AJ1530" s="71"/>
      <c r="AK1530" s="71"/>
    </row>
    <row r="1531" spans="2:37" ht="20.25">
      <c r="B1531" s="69"/>
      <c r="C1531" s="70"/>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c r="AA1531" s="71"/>
      <c r="AB1531" s="71"/>
      <c r="AC1531" s="71"/>
      <c r="AD1531" s="71"/>
      <c r="AE1531" s="70"/>
      <c r="AF1531" s="71"/>
      <c r="AG1531" s="71"/>
      <c r="AH1531" s="71"/>
      <c r="AI1531" s="71"/>
      <c r="AJ1531" s="71"/>
      <c r="AK1531" s="71"/>
    </row>
    <row r="1532" spans="2:37" ht="20.25">
      <c r="B1532" s="69"/>
      <c r="C1532" s="70"/>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c r="AA1532" s="71"/>
      <c r="AB1532" s="71"/>
      <c r="AC1532" s="71"/>
      <c r="AD1532" s="71"/>
      <c r="AE1532" s="70"/>
      <c r="AF1532" s="71"/>
      <c r="AG1532" s="71"/>
      <c r="AH1532" s="71"/>
      <c r="AI1532" s="71"/>
      <c r="AJ1532" s="71"/>
      <c r="AK1532" s="71"/>
    </row>
    <row r="1533" spans="2:37" ht="20.25">
      <c r="B1533" s="69"/>
      <c r="C1533" s="70"/>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c r="AA1533" s="71"/>
      <c r="AB1533" s="71"/>
      <c r="AC1533" s="71"/>
      <c r="AD1533" s="71"/>
      <c r="AE1533" s="70"/>
      <c r="AF1533" s="71"/>
      <c r="AG1533" s="71"/>
      <c r="AH1533" s="71"/>
      <c r="AI1533" s="71"/>
      <c r="AJ1533" s="71"/>
      <c r="AK1533" s="71"/>
    </row>
    <row r="1534" spans="2:37" ht="20.25">
      <c r="B1534" s="69"/>
      <c r="C1534" s="70"/>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c r="AA1534" s="71"/>
      <c r="AB1534" s="71"/>
      <c r="AC1534" s="71"/>
      <c r="AD1534" s="71"/>
      <c r="AE1534" s="70"/>
      <c r="AF1534" s="71"/>
      <c r="AG1534" s="71"/>
      <c r="AH1534" s="71"/>
      <c r="AI1534" s="71"/>
      <c r="AJ1534" s="71"/>
      <c r="AK1534" s="71"/>
    </row>
    <row r="1535" spans="2:37" ht="20.25">
      <c r="B1535" s="69"/>
      <c r="C1535" s="70"/>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c r="AA1535" s="71"/>
      <c r="AB1535" s="71"/>
      <c r="AC1535" s="71"/>
      <c r="AD1535" s="71"/>
      <c r="AE1535" s="70"/>
      <c r="AF1535" s="71"/>
      <c r="AG1535" s="71"/>
      <c r="AH1535" s="71"/>
      <c r="AI1535" s="71"/>
      <c r="AJ1535" s="71"/>
      <c r="AK1535" s="71"/>
    </row>
    <row r="1536" spans="2:37" ht="20.25">
      <c r="B1536" s="69"/>
      <c r="C1536" s="70"/>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c r="AA1536" s="71"/>
      <c r="AB1536" s="71"/>
      <c r="AC1536" s="71"/>
      <c r="AD1536" s="71"/>
      <c r="AE1536" s="70"/>
      <c r="AF1536" s="71"/>
      <c r="AG1536" s="71"/>
      <c r="AH1536" s="71"/>
      <c r="AI1536" s="71"/>
      <c r="AJ1536" s="71"/>
      <c r="AK1536" s="71"/>
    </row>
    <row r="1537" spans="2:37" ht="20.25">
      <c r="B1537" s="69"/>
      <c r="C1537" s="70"/>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c r="AA1537" s="71"/>
      <c r="AB1537" s="71"/>
      <c r="AC1537" s="71"/>
      <c r="AD1537" s="71"/>
      <c r="AE1537" s="70"/>
      <c r="AF1537" s="71"/>
      <c r="AG1537" s="71"/>
      <c r="AH1537" s="71"/>
      <c r="AI1537" s="71"/>
      <c r="AJ1537" s="71"/>
      <c r="AK1537" s="71"/>
    </row>
    <row r="1538" spans="2:37" ht="20.25">
      <c r="B1538" s="69"/>
      <c r="C1538" s="70"/>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c r="AA1538" s="71"/>
      <c r="AB1538" s="71"/>
      <c r="AC1538" s="71"/>
      <c r="AD1538" s="71"/>
      <c r="AE1538" s="70"/>
      <c r="AF1538" s="71"/>
      <c r="AG1538" s="71"/>
      <c r="AH1538" s="71"/>
      <c r="AI1538" s="71"/>
      <c r="AJ1538" s="71"/>
      <c r="AK1538" s="71"/>
    </row>
    <row r="1539" spans="2:37" ht="20.25">
      <c r="B1539" s="69"/>
      <c r="C1539" s="70"/>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c r="AA1539" s="71"/>
      <c r="AB1539" s="71"/>
      <c r="AC1539" s="71"/>
      <c r="AD1539" s="71"/>
      <c r="AE1539" s="70"/>
      <c r="AF1539" s="71"/>
      <c r="AG1539" s="71"/>
      <c r="AH1539" s="71"/>
      <c r="AI1539" s="71"/>
      <c r="AJ1539" s="71"/>
      <c r="AK1539" s="71"/>
    </row>
    <row r="1540" spans="2:37" ht="20.25">
      <c r="B1540" s="69"/>
      <c r="C1540" s="70"/>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c r="AA1540" s="71"/>
      <c r="AB1540" s="71"/>
      <c r="AC1540" s="71"/>
      <c r="AD1540" s="71"/>
      <c r="AE1540" s="70"/>
      <c r="AF1540" s="71"/>
      <c r="AG1540" s="71"/>
      <c r="AH1540" s="71"/>
      <c r="AI1540" s="71"/>
      <c r="AJ1540" s="71"/>
      <c r="AK1540" s="71"/>
    </row>
    <row r="1541" spans="2:37" ht="20.25">
      <c r="B1541" s="69"/>
      <c r="C1541" s="70"/>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c r="AA1541" s="71"/>
      <c r="AB1541" s="71"/>
      <c r="AC1541" s="71"/>
      <c r="AD1541" s="71"/>
      <c r="AE1541" s="70"/>
      <c r="AF1541" s="71"/>
      <c r="AG1541" s="71"/>
      <c r="AH1541" s="71"/>
      <c r="AI1541" s="71"/>
      <c r="AJ1541" s="71"/>
      <c r="AK1541" s="71"/>
    </row>
    <row r="1542" spans="2:37" ht="20.25">
      <c r="B1542" s="69"/>
      <c r="C1542" s="70"/>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c r="AA1542" s="71"/>
      <c r="AB1542" s="71"/>
      <c r="AC1542" s="71"/>
      <c r="AD1542" s="71"/>
      <c r="AE1542" s="70"/>
      <c r="AF1542" s="71"/>
      <c r="AG1542" s="71"/>
      <c r="AH1542" s="71"/>
      <c r="AI1542" s="71"/>
      <c r="AJ1542" s="71"/>
      <c r="AK1542" s="71"/>
    </row>
    <row r="1543" spans="2:37" ht="20.25">
      <c r="B1543" s="69"/>
      <c r="C1543" s="70"/>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c r="AA1543" s="71"/>
      <c r="AB1543" s="71"/>
      <c r="AC1543" s="71"/>
      <c r="AD1543" s="71"/>
      <c r="AE1543" s="70"/>
      <c r="AF1543" s="71"/>
      <c r="AG1543" s="71"/>
      <c r="AH1543" s="71"/>
      <c r="AI1543" s="71"/>
      <c r="AJ1543" s="71"/>
      <c r="AK1543" s="71"/>
    </row>
    <row r="1544" spans="2:37" ht="20.25">
      <c r="B1544" s="69"/>
      <c r="C1544" s="70"/>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c r="AA1544" s="71"/>
      <c r="AB1544" s="71"/>
      <c r="AC1544" s="71"/>
      <c r="AD1544" s="71"/>
      <c r="AE1544" s="70"/>
      <c r="AF1544" s="71"/>
      <c r="AG1544" s="71"/>
      <c r="AH1544" s="71"/>
      <c r="AI1544" s="71"/>
      <c r="AJ1544" s="71"/>
      <c r="AK1544" s="71"/>
    </row>
    <row r="1545" spans="2:37" ht="20.25">
      <c r="B1545" s="69"/>
      <c r="C1545" s="70"/>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c r="AA1545" s="71"/>
      <c r="AB1545" s="71"/>
      <c r="AC1545" s="71"/>
      <c r="AD1545" s="71"/>
      <c r="AE1545" s="70"/>
      <c r="AF1545" s="71"/>
      <c r="AG1545" s="71"/>
      <c r="AH1545" s="71"/>
      <c r="AI1545" s="71"/>
      <c r="AJ1545" s="71"/>
      <c r="AK1545" s="71"/>
    </row>
    <row r="1546" spans="2:37" ht="20.25">
      <c r="B1546" s="69"/>
      <c r="C1546" s="70"/>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c r="AA1546" s="71"/>
      <c r="AB1546" s="71"/>
      <c r="AC1546" s="71"/>
      <c r="AD1546" s="71"/>
      <c r="AE1546" s="70"/>
      <c r="AF1546" s="71"/>
      <c r="AG1546" s="71"/>
      <c r="AH1546" s="71"/>
      <c r="AI1546" s="71"/>
      <c r="AJ1546" s="71"/>
      <c r="AK1546" s="71"/>
    </row>
    <row r="1547" spans="2:37" ht="20.25">
      <c r="B1547" s="69"/>
      <c r="C1547" s="70"/>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c r="AA1547" s="71"/>
      <c r="AB1547" s="71"/>
      <c r="AC1547" s="71"/>
      <c r="AD1547" s="71"/>
      <c r="AE1547" s="70"/>
      <c r="AF1547" s="71"/>
      <c r="AG1547" s="71"/>
      <c r="AH1547" s="71"/>
      <c r="AI1547" s="71"/>
      <c r="AJ1547" s="71"/>
      <c r="AK1547" s="71"/>
    </row>
    <row r="1548" spans="2:37" ht="20.25">
      <c r="B1548" s="69"/>
      <c r="C1548" s="70"/>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c r="AA1548" s="71"/>
      <c r="AB1548" s="71"/>
      <c r="AC1548" s="71"/>
      <c r="AD1548" s="71"/>
      <c r="AE1548" s="70"/>
      <c r="AF1548" s="71"/>
      <c r="AG1548" s="71"/>
      <c r="AH1548" s="71"/>
      <c r="AI1548" s="71"/>
      <c r="AJ1548" s="71"/>
      <c r="AK1548" s="71"/>
    </row>
    <row r="1549" spans="2:37" ht="20.25">
      <c r="B1549" s="69"/>
      <c r="C1549" s="70"/>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c r="AA1549" s="71"/>
      <c r="AB1549" s="71"/>
      <c r="AC1549" s="71"/>
      <c r="AD1549" s="71"/>
      <c r="AE1549" s="70"/>
      <c r="AF1549" s="71"/>
      <c r="AG1549" s="71"/>
      <c r="AH1549" s="71"/>
      <c r="AI1549" s="71"/>
      <c r="AJ1549" s="71"/>
      <c r="AK1549" s="71"/>
    </row>
    <row r="1550" spans="2:37" ht="20.25">
      <c r="B1550" s="69"/>
      <c r="C1550" s="70"/>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c r="AA1550" s="71"/>
      <c r="AB1550" s="71"/>
      <c r="AC1550" s="71"/>
      <c r="AD1550" s="71"/>
      <c r="AE1550" s="70"/>
      <c r="AF1550" s="71"/>
      <c r="AG1550" s="71"/>
      <c r="AH1550" s="71"/>
      <c r="AI1550" s="71"/>
      <c r="AJ1550" s="71"/>
      <c r="AK1550" s="71"/>
    </row>
    <row r="1551" spans="2:37" ht="20.25">
      <c r="B1551" s="69"/>
      <c r="C1551" s="70"/>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c r="AA1551" s="71"/>
      <c r="AB1551" s="71"/>
      <c r="AC1551" s="71"/>
      <c r="AD1551" s="71"/>
      <c r="AE1551" s="70"/>
      <c r="AF1551" s="71"/>
      <c r="AG1551" s="71"/>
      <c r="AH1551" s="71"/>
      <c r="AI1551" s="71"/>
      <c r="AJ1551" s="71"/>
      <c r="AK1551" s="71"/>
    </row>
    <row r="1552" spans="2:37" ht="20.25">
      <c r="B1552" s="69"/>
      <c r="C1552" s="70"/>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c r="AA1552" s="71"/>
      <c r="AB1552" s="71"/>
      <c r="AC1552" s="71"/>
      <c r="AD1552" s="71"/>
      <c r="AE1552" s="70"/>
      <c r="AF1552" s="71"/>
      <c r="AG1552" s="71"/>
      <c r="AH1552" s="71"/>
      <c r="AI1552" s="71"/>
      <c r="AJ1552" s="71"/>
      <c r="AK1552" s="71"/>
    </row>
    <row r="1553" spans="2:37" ht="20.25">
      <c r="B1553" s="69"/>
      <c r="C1553" s="70"/>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c r="AA1553" s="71"/>
      <c r="AB1553" s="71"/>
      <c r="AC1553" s="71"/>
      <c r="AD1553" s="71"/>
      <c r="AE1553" s="70"/>
      <c r="AF1553" s="71"/>
      <c r="AG1553" s="71"/>
      <c r="AH1553" s="71"/>
      <c r="AI1553" s="71"/>
      <c r="AJ1553" s="71"/>
      <c r="AK1553" s="71"/>
    </row>
    <row r="1554" spans="2:37" ht="20.25">
      <c r="B1554" s="69"/>
      <c r="C1554" s="70"/>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c r="AA1554" s="71"/>
      <c r="AB1554" s="71"/>
      <c r="AC1554" s="71"/>
      <c r="AD1554" s="71"/>
      <c r="AE1554" s="70"/>
      <c r="AF1554" s="71"/>
      <c r="AG1554" s="71"/>
      <c r="AH1554" s="71"/>
      <c r="AI1554" s="71"/>
      <c r="AJ1554" s="71"/>
      <c r="AK1554" s="71"/>
    </row>
    <row r="1555" spans="2:37" ht="20.25">
      <c r="B1555" s="69"/>
      <c r="C1555" s="70"/>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c r="AA1555" s="71"/>
      <c r="AB1555" s="71"/>
      <c r="AC1555" s="71"/>
      <c r="AD1555" s="71"/>
      <c r="AE1555" s="70"/>
      <c r="AF1555" s="71"/>
      <c r="AG1555" s="71"/>
      <c r="AH1555" s="71"/>
      <c r="AI1555" s="71"/>
      <c r="AJ1555" s="71"/>
      <c r="AK1555" s="71"/>
    </row>
    <row r="1556" spans="2:37" ht="20.25">
      <c r="B1556" s="69"/>
      <c r="C1556" s="70"/>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c r="AA1556" s="71"/>
      <c r="AB1556" s="71"/>
      <c r="AC1556" s="71"/>
      <c r="AD1556" s="71"/>
      <c r="AE1556" s="70"/>
      <c r="AF1556" s="71"/>
      <c r="AG1556" s="71"/>
      <c r="AH1556" s="71"/>
      <c r="AI1556" s="71"/>
      <c r="AJ1556" s="71"/>
      <c r="AK1556" s="71"/>
    </row>
    <row r="1557" spans="2:37" ht="20.25">
      <c r="B1557" s="69"/>
      <c r="C1557" s="70"/>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c r="AA1557" s="71"/>
      <c r="AB1557" s="71"/>
      <c r="AC1557" s="71"/>
      <c r="AD1557" s="71"/>
      <c r="AE1557" s="70"/>
      <c r="AF1557" s="71"/>
      <c r="AG1557" s="71"/>
      <c r="AH1557" s="71"/>
      <c r="AI1557" s="71"/>
      <c r="AJ1557" s="71"/>
      <c r="AK1557" s="71"/>
    </row>
    <row r="1558" spans="2:37" ht="20.25">
      <c r="B1558" s="69"/>
      <c r="C1558" s="70"/>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c r="AA1558" s="71"/>
      <c r="AB1558" s="71"/>
      <c r="AC1558" s="71"/>
      <c r="AD1558" s="71"/>
      <c r="AE1558" s="70"/>
      <c r="AF1558" s="71"/>
      <c r="AG1558" s="71"/>
      <c r="AH1558" s="71"/>
      <c r="AI1558" s="71"/>
      <c r="AJ1558" s="71"/>
      <c r="AK1558" s="71"/>
    </row>
    <row r="1559" spans="2:37" ht="20.25">
      <c r="B1559" s="69"/>
      <c r="C1559" s="70"/>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c r="AA1559" s="71"/>
      <c r="AB1559" s="71"/>
      <c r="AC1559" s="71"/>
      <c r="AD1559" s="71"/>
      <c r="AE1559" s="70"/>
      <c r="AF1559" s="71"/>
      <c r="AG1559" s="71"/>
      <c r="AH1559" s="71"/>
      <c r="AI1559" s="71"/>
      <c r="AJ1559" s="71"/>
      <c r="AK1559" s="71"/>
    </row>
    <row r="1560" spans="2:37" ht="20.25">
      <c r="B1560" s="69"/>
      <c r="C1560" s="70"/>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c r="AA1560" s="71"/>
      <c r="AB1560" s="71"/>
      <c r="AC1560" s="71"/>
      <c r="AD1560" s="71"/>
      <c r="AE1560" s="70"/>
      <c r="AF1560" s="71"/>
      <c r="AG1560" s="71"/>
      <c r="AH1560" s="71"/>
      <c r="AI1560" s="71"/>
      <c r="AJ1560" s="71"/>
      <c r="AK1560" s="71"/>
    </row>
    <row r="1561" spans="2:37" ht="20.25">
      <c r="B1561" s="69"/>
      <c r="C1561" s="70"/>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c r="AA1561" s="71"/>
      <c r="AB1561" s="71"/>
      <c r="AC1561" s="71"/>
      <c r="AD1561" s="71"/>
      <c r="AE1561" s="70"/>
      <c r="AF1561" s="71"/>
      <c r="AG1561" s="71"/>
      <c r="AH1561" s="71"/>
      <c r="AI1561" s="71"/>
      <c r="AJ1561" s="71"/>
      <c r="AK1561" s="71"/>
    </row>
    <row r="1562" spans="2:37" ht="20.25">
      <c r="B1562" s="69"/>
      <c r="C1562" s="70"/>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c r="AA1562" s="71"/>
      <c r="AB1562" s="71"/>
      <c r="AC1562" s="71"/>
      <c r="AD1562" s="71"/>
      <c r="AE1562" s="70"/>
      <c r="AF1562" s="71"/>
      <c r="AG1562" s="71"/>
      <c r="AH1562" s="71"/>
      <c r="AI1562" s="71"/>
      <c r="AJ1562" s="71"/>
      <c r="AK1562" s="71"/>
    </row>
    <row r="1563" spans="2:37" ht="20.25">
      <c r="B1563" s="69"/>
      <c r="C1563" s="70"/>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c r="AA1563" s="71"/>
      <c r="AB1563" s="71"/>
      <c r="AC1563" s="71"/>
      <c r="AD1563" s="71"/>
      <c r="AE1563" s="70"/>
      <c r="AF1563" s="71"/>
      <c r="AG1563" s="71"/>
      <c r="AH1563" s="71"/>
      <c r="AI1563" s="71"/>
      <c r="AJ1563" s="71"/>
      <c r="AK1563" s="71"/>
    </row>
    <row r="1564" spans="2:37" ht="20.25">
      <c r="B1564" s="69"/>
      <c r="C1564" s="70"/>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c r="AA1564" s="71"/>
      <c r="AB1564" s="71"/>
      <c r="AC1564" s="71"/>
      <c r="AD1564" s="71"/>
      <c r="AE1564" s="70"/>
      <c r="AF1564" s="71"/>
      <c r="AG1564" s="71"/>
      <c r="AH1564" s="71"/>
      <c r="AI1564" s="71"/>
      <c r="AJ1564" s="71"/>
      <c r="AK1564" s="71"/>
    </row>
    <row r="1565" spans="2:37" ht="20.25">
      <c r="B1565" s="69"/>
      <c r="C1565" s="70"/>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c r="AA1565" s="71"/>
      <c r="AB1565" s="71"/>
      <c r="AC1565" s="71"/>
      <c r="AD1565" s="71"/>
      <c r="AE1565" s="70"/>
      <c r="AF1565" s="71"/>
      <c r="AG1565" s="71"/>
      <c r="AH1565" s="71"/>
      <c r="AI1565" s="71"/>
      <c r="AJ1565" s="71"/>
      <c r="AK1565" s="71"/>
    </row>
    <row r="1566" spans="2:37" ht="20.25">
      <c r="B1566" s="69"/>
      <c r="C1566" s="70"/>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c r="AA1566" s="71"/>
      <c r="AB1566" s="71"/>
      <c r="AC1566" s="71"/>
      <c r="AD1566" s="71"/>
      <c r="AE1566" s="70"/>
      <c r="AF1566" s="71"/>
      <c r="AG1566" s="71"/>
      <c r="AH1566" s="71"/>
      <c r="AI1566" s="71"/>
      <c r="AJ1566" s="71"/>
      <c r="AK1566" s="71"/>
    </row>
    <row r="1567" spans="2:37" ht="20.25">
      <c r="B1567" s="69"/>
      <c r="C1567" s="70"/>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c r="AA1567" s="71"/>
      <c r="AB1567" s="71"/>
      <c r="AC1567" s="71"/>
      <c r="AD1567" s="71"/>
      <c r="AE1567" s="70"/>
      <c r="AF1567" s="71"/>
      <c r="AG1567" s="71"/>
      <c r="AH1567" s="71"/>
      <c r="AI1567" s="71"/>
      <c r="AJ1567" s="71"/>
      <c r="AK1567" s="71"/>
    </row>
    <row r="1568" spans="2:37" ht="20.25">
      <c r="B1568" s="69"/>
      <c r="C1568" s="70"/>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c r="AA1568" s="71"/>
      <c r="AB1568" s="71"/>
      <c r="AC1568" s="71"/>
      <c r="AD1568" s="71"/>
      <c r="AE1568" s="70"/>
      <c r="AF1568" s="71"/>
      <c r="AG1568" s="71"/>
      <c r="AH1568" s="71"/>
      <c r="AI1568" s="71"/>
      <c r="AJ1568" s="71"/>
      <c r="AK1568" s="71"/>
    </row>
    <row r="1569" spans="2:37" ht="20.25">
      <c r="B1569" s="69"/>
      <c r="C1569" s="70"/>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c r="AA1569" s="71"/>
      <c r="AB1569" s="71"/>
      <c r="AC1569" s="71"/>
      <c r="AD1569" s="71"/>
      <c r="AE1569" s="70"/>
      <c r="AF1569" s="71"/>
      <c r="AG1569" s="71"/>
      <c r="AH1569" s="71"/>
      <c r="AI1569" s="71"/>
      <c r="AJ1569" s="71"/>
      <c r="AK1569" s="71"/>
    </row>
    <row r="1570" spans="2:37" ht="20.25">
      <c r="B1570" s="69"/>
      <c r="C1570" s="70"/>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c r="AA1570" s="71"/>
      <c r="AB1570" s="71"/>
      <c r="AC1570" s="71"/>
      <c r="AD1570" s="71"/>
      <c r="AE1570" s="70"/>
      <c r="AF1570" s="71"/>
      <c r="AG1570" s="71"/>
      <c r="AH1570" s="71"/>
      <c r="AI1570" s="71"/>
      <c r="AJ1570" s="71"/>
      <c r="AK1570" s="71"/>
    </row>
    <row r="1571" spans="2:37" ht="20.25">
      <c r="B1571" s="69"/>
      <c r="C1571" s="70"/>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c r="AA1571" s="71"/>
      <c r="AB1571" s="71"/>
      <c r="AC1571" s="71"/>
      <c r="AD1571" s="71"/>
      <c r="AE1571" s="70"/>
      <c r="AF1571" s="71"/>
      <c r="AG1571" s="71"/>
      <c r="AH1571" s="71"/>
      <c r="AI1571" s="71"/>
      <c r="AJ1571" s="71"/>
      <c r="AK1571" s="71"/>
    </row>
    <row r="1572" spans="2:37" ht="20.25">
      <c r="B1572" s="69"/>
      <c r="C1572" s="70"/>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c r="AA1572" s="71"/>
      <c r="AB1572" s="71"/>
      <c r="AC1572" s="71"/>
      <c r="AD1572" s="71"/>
      <c r="AE1572" s="70"/>
      <c r="AF1572" s="71"/>
      <c r="AG1572" s="71"/>
      <c r="AH1572" s="71"/>
      <c r="AI1572" s="71"/>
      <c r="AJ1572" s="71"/>
      <c r="AK1572" s="71"/>
    </row>
    <row r="1573" spans="2:37" ht="20.25">
      <c r="B1573" s="69"/>
      <c r="C1573" s="70"/>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c r="AA1573" s="71"/>
      <c r="AB1573" s="71"/>
      <c r="AC1573" s="71"/>
      <c r="AD1573" s="71"/>
      <c r="AE1573" s="70"/>
      <c r="AF1573" s="71"/>
      <c r="AG1573" s="71"/>
      <c r="AH1573" s="71"/>
      <c r="AI1573" s="71"/>
      <c r="AJ1573" s="71"/>
      <c r="AK1573" s="71"/>
    </row>
    <row r="1574" spans="2:37" ht="20.25">
      <c r="B1574" s="69"/>
      <c r="C1574" s="70"/>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c r="AA1574" s="71"/>
      <c r="AB1574" s="71"/>
      <c r="AC1574" s="71"/>
      <c r="AD1574" s="71"/>
      <c r="AE1574" s="70"/>
      <c r="AF1574" s="71"/>
      <c r="AG1574" s="71"/>
      <c r="AH1574" s="71"/>
      <c r="AI1574" s="71"/>
      <c r="AJ1574" s="71"/>
      <c r="AK1574" s="71"/>
    </row>
    <row r="1575" spans="2:37" ht="20.25">
      <c r="B1575" s="69"/>
      <c r="C1575" s="70"/>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c r="AA1575" s="71"/>
      <c r="AB1575" s="71"/>
      <c r="AC1575" s="71"/>
      <c r="AD1575" s="71"/>
      <c r="AE1575" s="70"/>
      <c r="AF1575" s="71"/>
      <c r="AG1575" s="71"/>
      <c r="AH1575" s="71"/>
      <c r="AI1575" s="71"/>
      <c r="AJ1575" s="71"/>
      <c r="AK1575" s="71"/>
    </row>
    <row r="1576" spans="2:37" ht="20.25">
      <c r="B1576" s="69"/>
      <c r="C1576" s="70"/>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c r="AA1576" s="71"/>
      <c r="AB1576" s="71"/>
      <c r="AC1576" s="71"/>
      <c r="AD1576" s="71"/>
      <c r="AE1576" s="70"/>
      <c r="AF1576" s="71"/>
      <c r="AG1576" s="71"/>
      <c r="AH1576" s="71"/>
      <c r="AI1576" s="71"/>
      <c r="AJ1576" s="71"/>
      <c r="AK1576" s="71"/>
    </row>
    <row r="1577" spans="2:37" ht="20.25">
      <c r="B1577" s="69"/>
      <c r="C1577" s="70"/>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c r="AA1577" s="71"/>
      <c r="AB1577" s="71"/>
      <c r="AC1577" s="71"/>
      <c r="AD1577" s="71"/>
      <c r="AE1577" s="70"/>
      <c r="AF1577" s="71"/>
      <c r="AG1577" s="71"/>
      <c r="AH1577" s="71"/>
      <c r="AI1577" s="71"/>
      <c r="AJ1577" s="71"/>
      <c r="AK1577" s="71"/>
    </row>
    <row r="1578" spans="2:37" ht="20.25">
      <c r="B1578" s="69"/>
      <c r="C1578" s="70"/>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c r="AA1578" s="71"/>
      <c r="AB1578" s="71"/>
      <c r="AC1578" s="71"/>
      <c r="AD1578" s="71"/>
      <c r="AE1578" s="70"/>
      <c r="AF1578" s="71"/>
      <c r="AG1578" s="71"/>
      <c r="AH1578" s="71"/>
      <c r="AI1578" s="71"/>
      <c r="AJ1578" s="71"/>
      <c r="AK1578" s="71"/>
    </row>
    <row r="1579" spans="2:37" ht="20.25">
      <c r="B1579" s="69"/>
      <c r="C1579" s="70"/>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c r="AA1579" s="71"/>
      <c r="AB1579" s="71"/>
      <c r="AC1579" s="71"/>
      <c r="AD1579" s="71"/>
      <c r="AE1579" s="70"/>
      <c r="AF1579" s="71"/>
      <c r="AG1579" s="71"/>
      <c r="AH1579" s="71"/>
      <c r="AI1579" s="71"/>
      <c r="AJ1579" s="71"/>
      <c r="AK1579" s="71"/>
    </row>
    <row r="1580" spans="2:37" ht="20.25">
      <c r="B1580" s="69"/>
      <c r="C1580" s="70"/>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c r="AA1580" s="71"/>
      <c r="AB1580" s="71"/>
      <c r="AC1580" s="71"/>
      <c r="AD1580" s="71"/>
      <c r="AE1580" s="70"/>
      <c r="AF1580" s="71"/>
      <c r="AG1580" s="71"/>
      <c r="AH1580" s="71"/>
      <c r="AI1580" s="71"/>
      <c r="AJ1580" s="71"/>
      <c r="AK1580" s="71"/>
    </row>
    <row r="1581" spans="2:37" ht="20.25">
      <c r="B1581" s="69"/>
      <c r="C1581" s="70"/>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c r="AA1581" s="71"/>
      <c r="AB1581" s="71"/>
      <c r="AC1581" s="71"/>
      <c r="AD1581" s="71"/>
      <c r="AE1581" s="70"/>
      <c r="AF1581" s="71"/>
      <c r="AG1581" s="71"/>
      <c r="AH1581" s="71"/>
      <c r="AI1581" s="71"/>
      <c r="AJ1581" s="71"/>
      <c r="AK1581" s="71"/>
    </row>
    <row r="1582" spans="2:37" ht="20.25">
      <c r="B1582" s="69"/>
      <c r="C1582" s="70"/>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c r="AA1582" s="71"/>
      <c r="AB1582" s="71"/>
      <c r="AC1582" s="71"/>
      <c r="AD1582" s="71"/>
      <c r="AE1582" s="70"/>
      <c r="AF1582" s="71"/>
      <c r="AG1582" s="71"/>
      <c r="AH1582" s="71"/>
      <c r="AI1582" s="71"/>
      <c r="AJ1582" s="71"/>
      <c r="AK1582" s="71"/>
    </row>
    <row r="1583" spans="2:37" ht="20.25">
      <c r="B1583" s="69"/>
      <c r="C1583" s="70"/>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c r="AA1583" s="71"/>
      <c r="AB1583" s="71"/>
      <c r="AC1583" s="71"/>
      <c r="AD1583" s="71"/>
      <c r="AE1583" s="70"/>
      <c r="AF1583" s="71"/>
      <c r="AG1583" s="71"/>
      <c r="AH1583" s="71"/>
      <c r="AI1583" s="71"/>
      <c r="AJ1583" s="71"/>
      <c r="AK1583" s="71"/>
    </row>
    <row r="1584" spans="2:37" ht="20.25">
      <c r="B1584" s="69"/>
      <c r="C1584" s="70"/>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c r="AA1584" s="71"/>
      <c r="AB1584" s="71"/>
      <c r="AC1584" s="71"/>
      <c r="AD1584" s="71"/>
      <c r="AE1584" s="70"/>
      <c r="AF1584" s="71"/>
      <c r="AG1584" s="71"/>
      <c r="AH1584" s="71"/>
      <c r="AI1584" s="71"/>
      <c r="AJ1584" s="71"/>
      <c r="AK1584" s="71"/>
    </row>
    <row r="1585" spans="2:37" ht="20.25">
      <c r="B1585" s="69"/>
      <c r="C1585" s="70"/>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c r="AA1585" s="71"/>
      <c r="AB1585" s="71"/>
      <c r="AC1585" s="71"/>
      <c r="AD1585" s="71"/>
      <c r="AE1585" s="70"/>
      <c r="AF1585" s="71"/>
      <c r="AG1585" s="71"/>
      <c r="AH1585" s="71"/>
      <c r="AI1585" s="71"/>
      <c r="AJ1585" s="71"/>
      <c r="AK1585" s="71"/>
    </row>
    <row r="1586" spans="2:37" ht="20.25">
      <c r="B1586" s="69"/>
      <c r="C1586" s="70"/>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c r="AA1586" s="71"/>
      <c r="AB1586" s="71"/>
      <c r="AC1586" s="71"/>
      <c r="AD1586" s="71"/>
      <c r="AE1586" s="70"/>
      <c r="AF1586" s="71"/>
      <c r="AG1586" s="71"/>
      <c r="AH1586" s="71"/>
      <c r="AI1586" s="71"/>
      <c r="AJ1586" s="71"/>
      <c r="AK1586" s="71"/>
    </row>
    <row r="1587" spans="2:37" ht="20.25">
      <c r="B1587" s="69"/>
      <c r="C1587" s="70"/>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c r="AA1587" s="71"/>
      <c r="AB1587" s="71"/>
      <c r="AC1587" s="71"/>
      <c r="AD1587" s="71"/>
      <c r="AE1587" s="70"/>
      <c r="AF1587" s="71"/>
      <c r="AG1587" s="71"/>
      <c r="AH1587" s="71"/>
      <c r="AI1587" s="71"/>
      <c r="AJ1587" s="71"/>
      <c r="AK1587" s="71"/>
    </row>
    <row r="1588" spans="2:37" ht="20.25">
      <c r="B1588" s="69"/>
      <c r="C1588" s="70"/>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c r="AA1588" s="71"/>
      <c r="AB1588" s="71"/>
      <c r="AC1588" s="71"/>
      <c r="AD1588" s="71"/>
      <c r="AE1588" s="70"/>
      <c r="AF1588" s="71"/>
      <c r="AG1588" s="71"/>
      <c r="AH1588" s="71"/>
      <c r="AI1588" s="71"/>
      <c r="AJ1588" s="71"/>
      <c r="AK1588" s="71"/>
    </row>
    <row r="1589" spans="2:37" ht="20.25">
      <c r="B1589" s="69"/>
      <c r="C1589" s="70"/>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c r="AA1589" s="71"/>
      <c r="AB1589" s="71"/>
      <c r="AC1589" s="71"/>
      <c r="AD1589" s="71"/>
      <c r="AE1589" s="70"/>
      <c r="AF1589" s="71"/>
      <c r="AG1589" s="71"/>
      <c r="AH1589" s="71"/>
      <c r="AI1589" s="71"/>
      <c r="AJ1589" s="71"/>
      <c r="AK1589" s="71"/>
    </row>
    <row r="1590" spans="2:37" ht="20.25">
      <c r="B1590" s="69"/>
      <c r="C1590" s="70"/>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c r="AA1590" s="71"/>
      <c r="AB1590" s="71"/>
      <c r="AC1590" s="71"/>
      <c r="AD1590" s="71"/>
      <c r="AE1590" s="70"/>
      <c r="AF1590" s="71"/>
      <c r="AG1590" s="71"/>
      <c r="AH1590" s="71"/>
      <c r="AI1590" s="71"/>
      <c r="AJ1590" s="71"/>
      <c r="AK1590" s="71"/>
    </row>
    <row r="1591" spans="2:37" ht="20.25">
      <c r="B1591" s="69"/>
      <c r="C1591" s="70"/>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c r="AA1591" s="71"/>
      <c r="AB1591" s="71"/>
      <c r="AC1591" s="71"/>
      <c r="AD1591" s="71"/>
      <c r="AE1591" s="70"/>
      <c r="AF1591" s="71"/>
      <c r="AG1591" s="71"/>
      <c r="AH1591" s="71"/>
      <c r="AI1591" s="71"/>
      <c r="AJ1591" s="71"/>
      <c r="AK1591" s="71"/>
    </row>
    <row r="1592" spans="2:37" ht="20.25">
      <c r="B1592" s="69"/>
      <c r="C1592" s="70"/>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c r="AA1592" s="71"/>
      <c r="AB1592" s="71"/>
      <c r="AC1592" s="71"/>
      <c r="AD1592" s="71"/>
      <c r="AE1592" s="70"/>
      <c r="AF1592" s="71"/>
      <c r="AG1592" s="71"/>
      <c r="AH1592" s="71"/>
      <c r="AI1592" s="71"/>
      <c r="AJ1592" s="71"/>
      <c r="AK1592" s="71"/>
    </row>
    <row r="1593" spans="2:37" ht="20.25">
      <c r="B1593" s="69"/>
      <c r="C1593" s="70"/>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c r="AA1593" s="71"/>
      <c r="AB1593" s="71"/>
      <c r="AC1593" s="71"/>
      <c r="AD1593" s="71"/>
      <c r="AE1593" s="70"/>
      <c r="AF1593" s="71"/>
      <c r="AG1593" s="71"/>
      <c r="AH1593" s="71"/>
      <c r="AI1593" s="71"/>
      <c r="AJ1593" s="71"/>
      <c r="AK1593" s="71"/>
    </row>
    <row r="1594" spans="2:37" ht="20.25">
      <c r="B1594" s="69"/>
      <c r="C1594" s="70"/>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c r="AA1594" s="71"/>
      <c r="AB1594" s="71"/>
      <c r="AC1594" s="71"/>
      <c r="AD1594" s="71"/>
      <c r="AE1594" s="70"/>
      <c r="AF1594" s="71"/>
      <c r="AG1594" s="71"/>
      <c r="AH1594" s="71"/>
      <c r="AI1594" s="71"/>
      <c r="AJ1594" s="71"/>
      <c r="AK1594" s="71"/>
    </row>
    <row r="1595" spans="2:37" ht="20.25">
      <c r="B1595" s="69"/>
      <c r="C1595" s="70"/>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c r="AA1595" s="71"/>
      <c r="AB1595" s="71"/>
      <c r="AC1595" s="71"/>
      <c r="AD1595" s="71"/>
      <c r="AE1595" s="70"/>
      <c r="AF1595" s="71"/>
      <c r="AG1595" s="71"/>
      <c r="AH1595" s="71"/>
      <c r="AI1595" s="71"/>
      <c r="AJ1595" s="71"/>
      <c r="AK1595" s="71"/>
    </row>
    <row r="1596" spans="2:37" ht="20.25">
      <c r="B1596" s="69"/>
      <c r="C1596" s="70"/>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c r="AA1596" s="71"/>
      <c r="AB1596" s="71"/>
      <c r="AC1596" s="71"/>
      <c r="AD1596" s="71"/>
      <c r="AE1596" s="70"/>
      <c r="AF1596" s="71"/>
      <c r="AG1596" s="71"/>
      <c r="AH1596" s="71"/>
      <c r="AI1596" s="71"/>
      <c r="AJ1596" s="71"/>
      <c r="AK1596" s="71"/>
    </row>
    <row r="1597" spans="2:37" ht="20.25">
      <c r="B1597" s="69"/>
      <c r="C1597" s="70"/>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c r="AA1597" s="71"/>
      <c r="AB1597" s="71"/>
      <c r="AC1597" s="71"/>
      <c r="AD1597" s="71"/>
      <c r="AE1597" s="70"/>
      <c r="AF1597" s="71"/>
      <c r="AG1597" s="71"/>
      <c r="AH1597" s="71"/>
      <c r="AI1597" s="71"/>
      <c r="AJ1597" s="71"/>
      <c r="AK1597" s="71"/>
    </row>
    <row r="1598" spans="2:37" ht="20.25">
      <c r="B1598" s="69"/>
      <c r="C1598" s="70"/>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c r="AA1598" s="71"/>
      <c r="AB1598" s="71"/>
      <c r="AC1598" s="71"/>
      <c r="AD1598" s="71"/>
      <c r="AE1598" s="70"/>
      <c r="AF1598" s="71"/>
      <c r="AG1598" s="71"/>
      <c r="AH1598" s="71"/>
      <c r="AI1598" s="71"/>
      <c r="AJ1598" s="71"/>
      <c r="AK1598" s="71"/>
    </row>
    <row r="1599" spans="2:37" ht="20.25">
      <c r="B1599" s="69"/>
      <c r="C1599" s="70"/>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c r="AA1599" s="71"/>
      <c r="AB1599" s="71"/>
      <c r="AC1599" s="71"/>
      <c r="AD1599" s="71"/>
      <c r="AE1599" s="70"/>
      <c r="AF1599" s="71"/>
      <c r="AG1599" s="71"/>
      <c r="AH1599" s="71"/>
      <c r="AI1599" s="71"/>
      <c r="AJ1599" s="71"/>
      <c r="AK1599" s="71"/>
    </row>
    <row r="1600" spans="2:37" ht="20.25">
      <c r="B1600" s="69"/>
      <c r="C1600" s="70"/>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c r="AA1600" s="71"/>
      <c r="AB1600" s="71"/>
      <c r="AC1600" s="71"/>
      <c r="AD1600" s="71"/>
      <c r="AE1600" s="70"/>
      <c r="AF1600" s="71"/>
      <c r="AG1600" s="71"/>
      <c r="AH1600" s="71"/>
      <c r="AI1600" s="71"/>
      <c r="AJ1600" s="71"/>
      <c r="AK1600" s="71"/>
    </row>
    <row r="1601" spans="2:37" ht="20.25">
      <c r="B1601" s="69"/>
      <c r="C1601" s="70"/>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c r="AA1601" s="71"/>
      <c r="AB1601" s="71"/>
      <c r="AC1601" s="71"/>
      <c r="AD1601" s="71"/>
      <c r="AE1601" s="70"/>
      <c r="AF1601" s="71"/>
      <c r="AG1601" s="71"/>
      <c r="AH1601" s="71"/>
      <c r="AI1601" s="71"/>
      <c r="AJ1601" s="71"/>
      <c r="AK1601" s="71"/>
    </row>
    <row r="1602" spans="2:37" ht="20.25">
      <c r="B1602" s="69"/>
      <c r="C1602" s="70"/>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c r="AA1602" s="71"/>
      <c r="AB1602" s="71"/>
      <c r="AC1602" s="71"/>
      <c r="AD1602" s="71"/>
      <c r="AE1602" s="70"/>
      <c r="AF1602" s="71"/>
      <c r="AG1602" s="71"/>
      <c r="AH1602" s="71"/>
      <c r="AI1602" s="71"/>
      <c r="AJ1602" s="71"/>
      <c r="AK1602" s="71"/>
    </row>
    <row r="1603" spans="2:37" ht="20.25">
      <c r="B1603" s="69"/>
      <c r="C1603" s="70"/>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c r="AA1603" s="71"/>
      <c r="AB1603" s="71"/>
      <c r="AC1603" s="71"/>
      <c r="AD1603" s="71"/>
      <c r="AE1603" s="70"/>
      <c r="AF1603" s="71"/>
      <c r="AG1603" s="71"/>
      <c r="AH1603" s="71"/>
      <c r="AI1603" s="71"/>
      <c r="AJ1603" s="71"/>
      <c r="AK1603" s="71"/>
    </row>
    <row r="1604" spans="2:37" ht="20.25">
      <c r="B1604" s="69"/>
      <c r="C1604" s="70"/>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c r="AA1604" s="71"/>
      <c r="AB1604" s="71"/>
      <c r="AC1604" s="71"/>
      <c r="AD1604" s="71"/>
      <c r="AE1604" s="70"/>
      <c r="AF1604" s="71"/>
      <c r="AG1604" s="71"/>
      <c r="AH1604" s="71"/>
      <c r="AI1604" s="71"/>
      <c r="AJ1604" s="71"/>
      <c r="AK1604" s="71"/>
    </row>
    <row r="1605" spans="2:37" ht="20.25">
      <c r="B1605" s="69"/>
      <c r="C1605" s="70"/>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c r="AA1605" s="71"/>
      <c r="AB1605" s="71"/>
      <c r="AC1605" s="71"/>
      <c r="AD1605" s="71"/>
      <c r="AE1605" s="70"/>
      <c r="AF1605" s="71"/>
      <c r="AG1605" s="71"/>
      <c r="AH1605" s="71"/>
      <c r="AI1605" s="71"/>
      <c r="AJ1605" s="71"/>
      <c r="AK1605" s="71"/>
    </row>
    <row r="1606" spans="2:37" ht="20.25">
      <c r="B1606" s="69"/>
      <c r="C1606" s="70"/>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c r="AA1606" s="71"/>
      <c r="AB1606" s="71"/>
      <c r="AC1606" s="71"/>
      <c r="AD1606" s="71"/>
      <c r="AE1606" s="70"/>
      <c r="AF1606" s="71"/>
      <c r="AG1606" s="71"/>
      <c r="AH1606" s="71"/>
      <c r="AI1606" s="71"/>
      <c r="AJ1606" s="71"/>
      <c r="AK1606" s="71"/>
    </row>
    <row r="1607" spans="2:37" ht="20.25">
      <c r="B1607" s="69"/>
      <c r="C1607" s="70"/>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c r="AA1607" s="71"/>
      <c r="AB1607" s="71"/>
      <c r="AC1607" s="71"/>
      <c r="AD1607" s="71"/>
      <c r="AE1607" s="70"/>
      <c r="AF1607" s="71"/>
      <c r="AG1607" s="71"/>
      <c r="AH1607" s="71"/>
      <c r="AI1607" s="71"/>
      <c r="AJ1607" s="71"/>
      <c r="AK1607" s="71"/>
    </row>
    <row r="1608" spans="2:37" ht="20.25">
      <c r="B1608" s="69"/>
      <c r="C1608" s="70"/>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c r="AA1608" s="71"/>
      <c r="AB1608" s="71"/>
      <c r="AC1608" s="71"/>
      <c r="AD1608" s="71"/>
      <c r="AE1608" s="70"/>
      <c r="AF1608" s="71"/>
      <c r="AG1608" s="71"/>
      <c r="AH1608" s="71"/>
      <c r="AI1608" s="71"/>
      <c r="AJ1608" s="71"/>
      <c r="AK1608" s="71"/>
    </row>
    <row r="1609" spans="2:37" ht="20.25">
      <c r="B1609" s="69"/>
      <c r="C1609" s="70"/>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c r="AA1609" s="71"/>
      <c r="AB1609" s="71"/>
      <c r="AC1609" s="71"/>
      <c r="AD1609" s="71"/>
      <c r="AE1609" s="70"/>
      <c r="AF1609" s="71"/>
      <c r="AG1609" s="71"/>
      <c r="AH1609" s="71"/>
      <c r="AI1609" s="71"/>
      <c r="AJ1609" s="71"/>
      <c r="AK1609" s="71"/>
    </row>
    <row r="1610" spans="2:37" ht="20.25">
      <c r="B1610" s="69"/>
      <c r="C1610" s="70"/>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c r="AA1610" s="71"/>
      <c r="AB1610" s="71"/>
      <c r="AC1610" s="71"/>
      <c r="AD1610" s="71"/>
      <c r="AE1610" s="70"/>
      <c r="AF1610" s="71"/>
      <c r="AG1610" s="71"/>
      <c r="AH1610" s="71"/>
      <c r="AI1610" s="71"/>
      <c r="AJ1610" s="71"/>
      <c r="AK1610" s="71"/>
    </row>
    <row r="1611" spans="2:37" ht="20.25">
      <c r="B1611" s="69"/>
      <c r="C1611" s="70"/>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c r="AA1611" s="71"/>
      <c r="AB1611" s="71"/>
      <c r="AC1611" s="71"/>
      <c r="AD1611" s="71"/>
      <c r="AE1611" s="70"/>
      <c r="AF1611" s="71"/>
      <c r="AG1611" s="71"/>
      <c r="AH1611" s="71"/>
      <c r="AI1611" s="71"/>
      <c r="AJ1611" s="71"/>
      <c r="AK1611" s="71"/>
    </row>
    <row r="1612" spans="2:37" ht="20.25">
      <c r="B1612" s="69"/>
      <c r="C1612" s="70"/>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c r="AA1612" s="71"/>
      <c r="AB1612" s="71"/>
      <c r="AC1612" s="71"/>
      <c r="AD1612" s="71"/>
      <c r="AE1612" s="70"/>
      <c r="AF1612" s="71"/>
      <c r="AG1612" s="71"/>
      <c r="AH1612" s="71"/>
      <c r="AI1612" s="71"/>
      <c r="AJ1612" s="71"/>
      <c r="AK1612" s="71"/>
    </row>
    <row r="1613" spans="2:37" ht="20.25">
      <c r="B1613" s="69"/>
      <c r="C1613" s="70"/>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c r="AA1613" s="71"/>
      <c r="AB1613" s="71"/>
      <c r="AC1613" s="71"/>
      <c r="AD1613" s="71"/>
      <c r="AE1613" s="70"/>
      <c r="AF1613" s="71"/>
      <c r="AG1613" s="71"/>
      <c r="AH1613" s="71"/>
      <c r="AI1613" s="71"/>
      <c r="AJ1613" s="71"/>
      <c r="AK1613" s="71"/>
    </row>
    <row r="1614" spans="2:37" ht="20.25">
      <c r="B1614" s="69"/>
      <c r="C1614" s="70"/>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c r="AA1614" s="71"/>
      <c r="AB1614" s="71"/>
      <c r="AC1614" s="71"/>
      <c r="AD1614" s="71"/>
      <c r="AE1614" s="70"/>
      <c r="AF1614" s="71"/>
      <c r="AG1614" s="71"/>
      <c r="AH1614" s="71"/>
      <c r="AI1614" s="71"/>
      <c r="AJ1614" s="71"/>
      <c r="AK1614" s="71"/>
    </row>
    <row r="1615" spans="2:37" ht="20.25">
      <c r="B1615" s="69"/>
      <c r="C1615" s="70"/>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c r="AA1615" s="71"/>
      <c r="AB1615" s="71"/>
      <c r="AC1615" s="71"/>
      <c r="AD1615" s="71"/>
      <c r="AE1615" s="70"/>
      <c r="AF1615" s="71"/>
      <c r="AG1615" s="71"/>
      <c r="AH1615" s="71"/>
      <c r="AI1615" s="71"/>
      <c r="AJ1615" s="71"/>
      <c r="AK1615" s="71"/>
    </row>
    <row r="1616" spans="2:37" ht="20.25">
      <c r="B1616" s="69"/>
      <c r="C1616" s="70"/>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c r="AA1616" s="71"/>
      <c r="AB1616" s="71"/>
      <c r="AC1616" s="71"/>
      <c r="AD1616" s="71"/>
      <c r="AE1616" s="70"/>
      <c r="AF1616" s="71"/>
      <c r="AG1616" s="71"/>
      <c r="AH1616" s="71"/>
      <c r="AI1616" s="71"/>
      <c r="AJ1616" s="71"/>
      <c r="AK1616" s="71"/>
    </row>
    <row r="1617" spans="2:37" ht="20.25">
      <c r="B1617" s="69"/>
      <c r="C1617" s="70"/>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c r="AA1617" s="71"/>
      <c r="AB1617" s="71"/>
      <c r="AC1617" s="71"/>
      <c r="AD1617" s="71"/>
      <c r="AE1617" s="70"/>
      <c r="AF1617" s="71"/>
      <c r="AG1617" s="71"/>
      <c r="AH1617" s="71"/>
      <c r="AI1617" s="71"/>
      <c r="AJ1617" s="71"/>
      <c r="AK1617" s="71"/>
    </row>
    <row r="1618" spans="2:37" ht="20.25">
      <c r="B1618" s="69"/>
      <c r="C1618" s="70"/>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c r="AA1618" s="71"/>
      <c r="AB1618" s="71"/>
      <c r="AC1618" s="71"/>
      <c r="AD1618" s="71"/>
      <c r="AE1618" s="70"/>
      <c r="AF1618" s="71"/>
      <c r="AG1618" s="71"/>
      <c r="AH1618" s="71"/>
      <c r="AI1618" s="71"/>
      <c r="AJ1618" s="71"/>
      <c r="AK1618" s="71"/>
    </row>
    <row r="1619" spans="2:37" ht="20.25">
      <c r="B1619" s="69"/>
      <c r="C1619" s="70"/>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c r="AA1619" s="71"/>
      <c r="AB1619" s="71"/>
      <c r="AC1619" s="71"/>
      <c r="AD1619" s="71"/>
      <c r="AE1619" s="70"/>
      <c r="AF1619" s="71"/>
      <c r="AG1619" s="71"/>
      <c r="AH1619" s="71"/>
      <c r="AI1619" s="71"/>
      <c r="AJ1619" s="71"/>
      <c r="AK1619" s="71"/>
    </row>
    <row r="1620" spans="2:37" ht="20.25">
      <c r="B1620" s="69"/>
      <c r="C1620" s="70"/>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c r="AA1620" s="71"/>
      <c r="AB1620" s="71"/>
      <c r="AC1620" s="71"/>
      <c r="AD1620" s="71"/>
      <c r="AE1620" s="70"/>
      <c r="AF1620" s="71"/>
      <c r="AG1620" s="71"/>
      <c r="AH1620" s="71"/>
      <c r="AI1620" s="71"/>
      <c r="AJ1620" s="71"/>
      <c r="AK1620" s="71"/>
    </row>
    <row r="1621" spans="2:37" ht="20.25">
      <c r="B1621" s="69"/>
      <c r="C1621" s="70"/>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c r="AA1621" s="71"/>
      <c r="AB1621" s="71"/>
      <c r="AC1621" s="71"/>
      <c r="AD1621" s="71"/>
      <c r="AE1621" s="70"/>
      <c r="AF1621" s="71"/>
      <c r="AG1621" s="71"/>
      <c r="AH1621" s="71"/>
      <c r="AI1621" s="71"/>
      <c r="AJ1621" s="71"/>
      <c r="AK1621" s="71"/>
    </row>
    <row r="1622" spans="2:37" ht="20.25">
      <c r="B1622" s="69"/>
      <c r="C1622" s="70"/>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c r="AA1622" s="71"/>
      <c r="AB1622" s="71"/>
      <c r="AC1622" s="71"/>
      <c r="AD1622" s="71"/>
      <c r="AE1622" s="70"/>
      <c r="AF1622" s="71"/>
      <c r="AG1622" s="71"/>
      <c r="AH1622" s="71"/>
      <c r="AI1622" s="71"/>
      <c r="AJ1622" s="71"/>
      <c r="AK1622" s="71"/>
    </row>
    <row r="1623" spans="2:37" ht="20.25">
      <c r="B1623" s="69"/>
      <c r="C1623" s="70"/>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c r="AA1623" s="71"/>
      <c r="AB1623" s="71"/>
      <c r="AC1623" s="71"/>
      <c r="AD1623" s="71"/>
      <c r="AE1623" s="70"/>
      <c r="AF1623" s="71"/>
      <c r="AG1623" s="71"/>
      <c r="AH1623" s="71"/>
      <c r="AI1623" s="71"/>
      <c r="AJ1623" s="71"/>
      <c r="AK1623" s="71"/>
    </row>
    <row r="1624" spans="2:37" ht="20.25">
      <c r="B1624" s="69"/>
      <c r="C1624" s="70"/>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c r="AA1624" s="71"/>
      <c r="AB1624" s="71"/>
      <c r="AC1624" s="71"/>
      <c r="AD1624" s="71"/>
      <c r="AE1624" s="70"/>
      <c r="AF1624" s="71"/>
      <c r="AG1624" s="71"/>
      <c r="AH1624" s="71"/>
      <c r="AI1624" s="71"/>
      <c r="AJ1624" s="71"/>
      <c r="AK1624" s="71"/>
    </row>
    <row r="1625" spans="2:37" ht="20.25">
      <c r="B1625" s="69"/>
      <c r="C1625" s="70"/>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c r="AA1625" s="71"/>
      <c r="AB1625" s="71"/>
      <c r="AC1625" s="71"/>
      <c r="AD1625" s="71"/>
      <c r="AE1625" s="70"/>
      <c r="AF1625" s="71"/>
      <c r="AG1625" s="71"/>
      <c r="AH1625" s="71"/>
      <c r="AI1625" s="71"/>
      <c r="AJ1625" s="71"/>
      <c r="AK1625" s="71"/>
    </row>
    <row r="1626" spans="2:37" ht="20.25">
      <c r="B1626" s="69"/>
      <c r="C1626" s="70"/>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c r="AA1626" s="71"/>
      <c r="AB1626" s="71"/>
      <c r="AC1626" s="71"/>
      <c r="AD1626" s="71"/>
      <c r="AE1626" s="70"/>
      <c r="AF1626" s="71"/>
      <c r="AG1626" s="71"/>
      <c r="AH1626" s="71"/>
      <c r="AI1626" s="71"/>
      <c r="AJ1626" s="71"/>
      <c r="AK1626" s="71"/>
    </row>
    <row r="1627" spans="2:37" ht="20.25">
      <c r="B1627" s="69"/>
      <c r="C1627" s="70"/>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c r="AA1627" s="71"/>
      <c r="AB1627" s="71"/>
      <c r="AC1627" s="71"/>
      <c r="AD1627" s="71"/>
      <c r="AE1627" s="70"/>
      <c r="AF1627" s="71"/>
      <c r="AG1627" s="71"/>
      <c r="AH1627" s="71"/>
      <c r="AI1627" s="71"/>
      <c r="AJ1627" s="71"/>
      <c r="AK1627" s="71"/>
    </row>
    <row r="1628" spans="2:37" ht="20.25">
      <c r="B1628" s="69"/>
      <c r="C1628" s="70"/>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c r="AA1628" s="71"/>
      <c r="AB1628" s="71"/>
      <c r="AC1628" s="71"/>
      <c r="AD1628" s="71"/>
      <c r="AE1628" s="70"/>
      <c r="AF1628" s="71"/>
      <c r="AG1628" s="71"/>
      <c r="AH1628" s="71"/>
      <c r="AI1628" s="71"/>
      <c r="AJ1628" s="71"/>
      <c r="AK1628" s="71"/>
    </row>
    <row r="1629" spans="2:37" ht="20.25">
      <c r="B1629" s="69"/>
      <c r="C1629" s="70"/>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c r="AA1629" s="71"/>
      <c r="AB1629" s="71"/>
      <c r="AC1629" s="71"/>
      <c r="AD1629" s="71"/>
      <c r="AE1629" s="70"/>
      <c r="AF1629" s="71"/>
      <c r="AG1629" s="71"/>
      <c r="AH1629" s="71"/>
      <c r="AI1629" s="71"/>
      <c r="AJ1629" s="71"/>
      <c r="AK1629" s="71"/>
    </row>
    <row r="1630" spans="2:37" ht="20.25">
      <c r="B1630" s="69"/>
      <c r="C1630" s="70"/>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c r="AA1630" s="71"/>
      <c r="AB1630" s="71"/>
      <c r="AC1630" s="71"/>
      <c r="AD1630" s="71"/>
      <c r="AE1630" s="70"/>
      <c r="AF1630" s="71"/>
      <c r="AG1630" s="71"/>
      <c r="AH1630" s="71"/>
      <c r="AI1630" s="71"/>
      <c r="AJ1630" s="71"/>
      <c r="AK1630" s="71"/>
    </row>
    <row r="1631" spans="2:37" ht="20.25">
      <c r="B1631" s="69"/>
      <c r="C1631" s="70"/>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c r="AA1631" s="71"/>
      <c r="AB1631" s="71"/>
      <c r="AC1631" s="71"/>
      <c r="AD1631" s="71"/>
      <c r="AE1631" s="70"/>
      <c r="AF1631" s="71"/>
      <c r="AG1631" s="71"/>
      <c r="AH1631" s="71"/>
      <c r="AI1631" s="71"/>
      <c r="AJ1631" s="71"/>
      <c r="AK1631" s="71"/>
    </row>
    <row r="1632" spans="2:37" ht="20.25">
      <c r="B1632" s="69"/>
      <c r="C1632" s="70"/>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c r="AA1632" s="71"/>
      <c r="AB1632" s="71"/>
      <c r="AC1632" s="71"/>
      <c r="AD1632" s="71"/>
      <c r="AE1632" s="70"/>
      <c r="AF1632" s="71"/>
      <c r="AG1632" s="71"/>
      <c r="AH1632" s="71"/>
      <c r="AI1632" s="71"/>
      <c r="AJ1632" s="71"/>
      <c r="AK1632" s="71"/>
    </row>
    <row r="1633" spans="2:37" ht="20.25">
      <c r="B1633" s="69"/>
      <c r="C1633" s="70"/>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c r="AA1633" s="71"/>
      <c r="AB1633" s="71"/>
      <c r="AC1633" s="71"/>
      <c r="AD1633" s="71"/>
      <c r="AE1633" s="70"/>
      <c r="AF1633" s="71"/>
      <c r="AG1633" s="71"/>
      <c r="AH1633" s="71"/>
      <c r="AI1633" s="71"/>
      <c r="AJ1633" s="71"/>
      <c r="AK1633" s="71"/>
    </row>
    <row r="1634" spans="2:37" ht="20.25">
      <c r="B1634" s="69"/>
      <c r="C1634" s="70"/>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c r="AA1634" s="71"/>
      <c r="AB1634" s="71"/>
      <c r="AC1634" s="71"/>
      <c r="AD1634" s="71"/>
      <c r="AE1634" s="70"/>
      <c r="AF1634" s="71"/>
      <c r="AG1634" s="71"/>
      <c r="AH1634" s="71"/>
      <c r="AI1634" s="71"/>
      <c r="AJ1634" s="71"/>
      <c r="AK1634" s="71"/>
    </row>
    <row r="1635" spans="2:37" ht="20.25">
      <c r="B1635" s="69"/>
      <c r="C1635" s="70"/>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c r="AA1635" s="71"/>
      <c r="AB1635" s="71"/>
      <c r="AC1635" s="71"/>
      <c r="AD1635" s="71"/>
      <c r="AE1635" s="70"/>
      <c r="AF1635" s="71"/>
      <c r="AG1635" s="71"/>
      <c r="AH1635" s="71"/>
      <c r="AI1635" s="71"/>
      <c r="AJ1635" s="71"/>
      <c r="AK1635" s="71"/>
    </row>
    <row r="1636" spans="2:37" ht="20.25">
      <c r="B1636" s="69"/>
      <c r="C1636" s="70"/>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c r="AA1636" s="71"/>
      <c r="AB1636" s="71"/>
      <c r="AC1636" s="71"/>
      <c r="AD1636" s="71"/>
      <c r="AE1636" s="70"/>
      <c r="AF1636" s="71"/>
      <c r="AG1636" s="71"/>
      <c r="AH1636" s="71"/>
      <c r="AI1636" s="71"/>
      <c r="AJ1636" s="71"/>
      <c r="AK1636" s="71"/>
    </row>
    <row r="1637" spans="2:37" ht="20.25">
      <c r="B1637" s="69"/>
      <c r="C1637" s="70"/>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c r="AA1637" s="71"/>
      <c r="AB1637" s="71"/>
      <c r="AC1637" s="71"/>
      <c r="AD1637" s="71"/>
      <c r="AE1637" s="70"/>
      <c r="AF1637" s="71"/>
      <c r="AG1637" s="71"/>
      <c r="AH1637" s="71"/>
      <c r="AI1637" s="71"/>
      <c r="AJ1637" s="71"/>
      <c r="AK1637" s="71"/>
    </row>
    <row r="1638" spans="2:37" ht="20.25">
      <c r="B1638" s="69"/>
      <c r="C1638" s="70"/>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c r="AA1638" s="71"/>
      <c r="AB1638" s="71"/>
      <c r="AC1638" s="71"/>
      <c r="AD1638" s="71"/>
      <c r="AE1638" s="70"/>
      <c r="AF1638" s="71"/>
      <c r="AG1638" s="71"/>
      <c r="AH1638" s="71"/>
      <c r="AI1638" s="71"/>
      <c r="AJ1638" s="71"/>
      <c r="AK1638" s="71"/>
    </row>
    <row r="1639" spans="2:37" ht="20.25">
      <c r="B1639" s="69"/>
      <c r="C1639" s="70"/>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c r="AA1639" s="71"/>
      <c r="AB1639" s="71"/>
      <c r="AC1639" s="71"/>
      <c r="AD1639" s="71"/>
      <c r="AE1639" s="70"/>
      <c r="AF1639" s="71"/>
      <c r="AG1639" s="71"/>
      <c r="AH1639" s="71"/>
      <c r="AI1639" s="71"/>
      <c r="AJ1639" s="71"/>
      <c r="AK1639" s="71"/>
    </row>
    <row r="1640" spans="2:37" ht="20.25">
      <c r="B1640" s="69"/>
      <c r="C1640" s="70"/>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c r="AA1640" s="71"/>
      <c r="AB1640" s="71"/>
      <c r="AC1640" s="71"/>
      <c r="AD1640" s="71"/>
      <c r="AE1640" s="70"/>
      <c r="AF1640" s="71"/>
      <c r="AG1640" s="71"/>
      <c r="AH1640" s="71"/>
      <c r="AI1640" s="71"/>
      <c r="AJ1640" s="71"/>
      <c r="AK1640" s="71"/>
    </row>
    <row r="1641" spans="2:37" ht="20.25">
      <c r="B1641" s="69"/>
      <c r="C1641" s="70"/>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c r="AA1641" s="71"/>
      <c r="AB1641" s="71"/>
      <c r="AC1641" s="71"/>
      <c r="AD1641" s="71"/>
      <c r="AE1641" s="70"/>
      <c r="AF1641" s="71"/>
      <c r="AG1641" s="71"/>
      <c r="AH1641" s="71"/>
      <c r="AI1641" s="71"/>
      <c r="AJ1641" s="71"/>
      <c r="AK1641" s="71"/>
    </row>
    <row r="1642" spans="2:37" ht="20.25">
      <c r="B1642" s="69"/>
      <c r="C1642" s="70"/>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c r="AA1642" s="71"/>
      <c r="AB1642" s="71"/>
      <c r="AC1642" s="71"/>
      <c r="AD1642" s="71"/>
      <c r="AE1642" s="70"/>
      <c r="AF1642" s="71"/>
      <c r="AG1642" s="71"/>
      <c r="AH1642" s="71"/>
      <c r="AI1642" s="71"/>
      <c r="AJ1642" s="71"/>
      <c r="AK1642" s="71"/>
    </row>
    <row r="1643" spans="2:37" ht="20.25">
      <c r="B1643" s="69"/>
      <c r="C1643" s="70"/>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c r="AA1643" s="71"/>
      <c r="AB1643" s="71"/>
      <c r="AC1643" s="71"/>
      <c r="AD1643" s="71"/>
      <c r="AE1643" s="70"/>
      <c r="AF1643" s="71"/>
      <c r="AG1643" s="71"/>
      <c r="AH1643" s="71"/>
      <c r="AI1643" s="71"/>
      <c r="AJ1643" s="71"/>
      <c r="AK1643" s="71"/>
    </row>
    <row r="1644" spans="2:37" ht="20.25">
      <c r="B1644" s="69"/>
      <c r="C1644" s="70"/>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c r="AA1644" s="71"/>
      <c r="AB1644" s="71"/>
      <c r="AC1644" s="71"/>
      <c r="AD1644" s="71"/>
      <c r="AE1644" s="70"/>
      <c r="AF1644" s="71"/>
      <c r="AG1644" s="71"/>
      <c r="AH1644" s="71"/>
      <c r="AI1644" s="71"/>
      <c r="AJ1644" s="71"/>
      <c r="AK1644" s="71"/>
    </row>
    <row r="1645" spans="2:37" ht="20.25">
      <c r="B1645" s="69"/>
      <c r="C1645" s="70"/>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c r="AA1645" s="71"/>
      <c r="AB1645" s="71"/>
      <c r="AC1645" s="71"/>
      <c r="AD1645" s="71"/>
      <c r="AE1645" s="70"/>
      <c r="AF1645" s="71"/>
      <c r="AG1645" s="71"/>
      <c r="AH1645" s="71"/>
      <c r="AI1645" s="71"/>
      <c r="AJ1645" s="71"/>
      <c r="AK1645" s="71"/>
    </row>
    <row r="1646" spans="2:37" ht="20.25">
      <c r="B1646" s="69"/>
      <c r="C1646" s="70"/>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c r="AA1646" s="71"/>
      <c r="AB1646" s="71"/>
      <c r="AC1646" s="71"/>
      <c r="AD1646" s="71"/>
      <c r="AE1646" s="70"/>
      <c r="AF1646" s="71"/>
      <c r="AG1646" s="71"/>
      <c r="AH1646" s="71"/>
      <c r="AI1646" s="71"/>
      <c r="AJ1646" s="71"/>
      <c r="AK1646" s="71"/>
    </row>
    <row r="1647" spans="2:37" ht="20.25">
      <c r="B1647" s="69"/>
      <c r="C1647" s="70"/>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c r="AA1647" s="71"/>
      <c r="AB1647" s="71"/>
      <c r="AC1647" s="71"/>
      <c r="AD1647" s="71"/>
      <c r="AE1647" s="70"/>
      <c r="AF1647" s="71"/>
      <c r="AG1647" s="71"/>
      <c r="AH1647" s="71"/>
      <c r="AI1647" s="71"/>
      <c r="AJ1647" s="71"/>
      <c r="AK1647" s="71"/>
    </row>
    <row r="1648" spans="2:37" ht="20.25">
      <c r="B1648" s="69"/>
      <c r="C1648" s="70"/>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c r="AA1648" s="71"/>
      <c r="AB1648" s="71"/>
      <c r="AC1648" s="71"/>
      <c r="AD1648" s="71"/>
      <c r="AE1648" s="70"/>
      <c r="AF1648" s="71"/>
      <c r="AG1648" s="71"/>
      <c r="AH1648" s="71"/>
      <c r="AI1648" s="71"/>
      <c r="AJ1648" s="71"/>
      <c r="AK1648" s="71"/>
    </row>
    <row r="1649" spans="2:37" ht="20.25">
      <c r="B1649" s="69"/>
      <c r="C1649" s="70"/>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c r="AA1649" s="71"/>
      <c r="AB1649" s="71"/>
      <c r="AC1649" s="71"/>
      <c r="AD1649" s="71"/>
      <c r="AE1649" s="70"/>
      <c r="AF1649" s="71"/>
      <c r="AG1649" s="71"/>
      <c r="AH1649" s="71"/>
      <c r="AI1649" s="71"/>
      <c r="AJ1649" s="71"/>
      <c r="AK1649" s="71"/>
    </row>
    <row r="1650" spans="2:37" ht="20.25">
      <c r="B1650" s="69"/>
      <c r="C1650" s="70"/>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c r="AA1650" s="71"/>
      <c r="AB1650" s="71"/>
      <c r="AC1650" s="71"/>
      <c r="AD1650" s="71"/>
      <c r="AE1650" s="70"/>
      <c r="AF1650" s="71"/>
      <c r="AG1650" s="71"/>
      <c r="AH1650" s="71"/>
      <c r="AI1650" s="71"/>
      <c r="AJ1650" s="71"/>
      <c r="AK1650" s="71"/>
    </row>
    <row r="1651" spans="2:37" ht="20.25">
      <c r="B1651" s="69"/>
      <c r="C1651" s="70"/>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c r="AA1651" s="71"/>
      <c r="AB1651" s="71"/>
      <c r="AC1651" s="71"/>
      <c r="AD1651" s="71"/>
      <c r="AE1651" s="70"/>
      <c r="AF1651" s="71"/>
      <c r="AG1651" s="71"/>
      <c r="AH1651" s="71"/>
      <c r="AI1651" s="71"/>
      <c r="AJ1651" s="71"/>
      <c r="AK1651" s="71"/>
    </row>
    <row r="1652" spans="2:37" ht="20.25">
      <c r="B1652" s="69"/>
      <c r="C1652" s="70"/>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c r="AA1652" s="71"/>
      <c r="AB1652" s="71"/>
      <c r="AC1652" s="71"/>
      <c r="AD1652" s="71"/>
      <c r="AE1652" s="70"/>
      <c r="AF1652" s="71"/>
      <c r="AG1652" s="71"/>
      <c r="AH1652" s="71"/>
      <c r="AI1652" s="71"/>
      <c r="AJ1652" s="71"/>
      <c r="AK1652" s="71"/>
    </row>
    <row r="1653" spans="2:37" ht="20.25">
      <c r="B1653" s="69"/>
      <c r="C1653" s="70"/>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c r="AA1653" s="71"/>
      <c r="AB1653" s="71"/>
      <c r="AC1653" s="71"/>
      <c r="AD1653" s="71"/>
      <c r="AE1653" s="70"/>
      <c r="AF1653" s="71"/>
      <c r="AG1653" s="71"/>
      <c r="AH1653" s="71"/>
      <c r="AI1653" s="71"/>
      <c r="AJ1653" s="71"/>
      <c r="AK1653" s="71"/>
    </row>
    <row r="1654" spans="2:37" ht="20.25">
      <c r="B1654" s="69"/>
      <c r="C1654" s="70"/>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c r="AA1654" s="71"/>
      <c r="AB1654" s="71"/>
      <c r="AC1654" s="71"/>
      <c r="AD1654" s="71"/>
      <c r="AE1654" s="70"/>
      <c r="AF1654" s="71"/>
      <c r="AG1654" s="71"/>
      <c r="AH1654" s="71"/>
      <c r="AI1654" s="71"/>
      <c r="AJ1654" s="71"/>
      <c r="AK1654" s="71"/>
    </row>
    <row r="1655" spans="2:37" ht="20.25">
      <c r="B1655" s="69"/>
      <c r="C1655" s="70"/>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c r="AA1655" s="71"/>
      <c r="AB1655" s="71"/>
      <c r="AC1655" s="71"/>
      <c r="AD1655" s="71"/>
      <c r="AE1655" s="70"/>
      <c r="AF1655" s="71"/>
      <c r="AG1655" s="71"/>
      <c r="AH1655" s="71"/>
      <c r="AI1655" s="71"/>
      <c r="AJ1655" s="71"/>
      <c r="AK1655" s="71"/>
    </row>
    <row r="1656" spans="2:37" ht="20.25">
      <c r="B1656" s="69"/>
      <c r="C1656" s="70"/>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c r="AA1656" s="71"/>
      <c r="AB1656" s="71"/>
      <c r="AC1656" s="71"/>
      <c r="AD1656" s="71"/>
      <c r="AE1656" s="70"/>
      <c r="AF1656" s="71"/>
      <c r="AG1656" s="71"/>
      <c r="AH1656" s="71"/>
      <c r="AI1656" s="71"/>
      <c r="AJ1656" s="71"/>
      <c r="AK1656" s="71"/>
    </row>
    <row r="1657" spans="2:37" ht="20.25">
      <c r="B1657" s="69"/>
      <c r="C1657" s="70"/>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c r="AA1657" s="71"/>
      <c r="AB1657" s="71"/>
      <c r="AC1657" s="71"/>
      <c r="AD1657" s="71"/>
      <c r="AE1657" s="70"/>
      <c r="AF1657" s="71"/>
      <c r="AG1657" s="71"/>
      <c r="AH1657" s="71"/>
      <c r="AI1657" s="71"/>
      <c r="AJ1657" s="71"/>
      <c r="AK1657" s="71"/>
    </row>
    <row r="1658" spans="2:37" ht="20.25">
      <c r="B1658" s="69"/>
      <c r="C1658" s="70"/>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c r="AA1658" s="71"/>
      <c r="AB1658" s="71"/>
      <c r="AC1658" s="71"/>
      <c r="AD1658" s="71"/>
      <c r="AE1658" s="70"/>
      <c r="AF1658" s="71"/>
      <c r="AG1658" s="71"/>
      <c r="AH1658" s="71"/>
      <c r="AI1658" s="71"/>
      <c r="AJ1658" s="71"/>
      <c r="AK1658" s="71"/>
    </row>
    <row r="1659" spans="2:37" ht="20.25">
      <c r="B1659" s="69"/>
      <c r="C1659" s="70"/>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c r="AA1659" s="71"/>
      <c r="AB1659" s="71"/>
      <c r="AC1659" s="71"/>
      <c r="AD1659" s="71"/>
      <c r="AE1659" s="70"/>
      <c r="AF1659" s="71"/>
      <c r="AG1659" s="71"/>
      <c r="AH1659" s="71"/>
      <c r="AI1659" s="71"/>
      <c r="AJ1659" s="71"/>
      <c r="AK1659" s="71"/>
    </row>
    <row r="1660" spans="2:37" ht="20.25">
      <c r="B1660" s="69"/>
      <c r="C1660" s="70"/>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c r="AA1660" s="71"/>
      <c r="AB1660" s="71"/>
      <c r="AC1660" s="71"/>
      <c r="AD1660" s="71"/>
      <c r="AE1660" s="70"/>
      <c r="AF1660" s="71"/>
      <c r="AG1660" s="71"/>
      <c r="AH1660" s="71"/>
      <c r="AI1660" s="71"/>
      <c r="AJ1660" s="71"/>
      <c r="AK1660" s="71"/>
    </row>
    <row r="1661" spans="2:37" ht="20.25">
      <c r="B1661" s="69"/>
      <c r="C1661" s="70"/>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c r="AA1661" s="71"/>
      <c r="AB1661" s="71"/>
      <c r="AC1661" s="71"/>
      <c r="AD1661" s="71"/>
      <c r="AE1661" s="70"/>
      <c r="AF1661" s="71"/>
      <c r="AG1661" s="71"/>
      <c r="AH1661" s="71"/>
      <c r="AI1661" s="71"/>
      <c r="AJ1661" s="71"/>
      <c r="AK1661" s="71"/>
    </row>
    <row r="1662" spans="2:37" ht="20.25">
      <c r="B1662" s="69"/>
      <c r="C1662" s="70"/>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c r="AA1662" s="71"/>
      <c r="AB1662" s="71"/>
      <c r="AC1662" s="71"/>
      <c r="AD1662" s="71"/>
      <c r="AE1662" s="70"/>
      <c r="AF1662" s="71"/>
      <c r="AG1662" s="71"/>
      <c r="AH1662" s="71"/>
      <c r="AI1662" s="71"/>
      <c r="AJ1662" s="71"/>
      <c r="AK1662" s="71"/>
    </row>
    <row r="1663" spans="2:37" ht="20.25">
      <c r="B1663" s="69"/>
      <c r="C1663" s="70"/>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c r="AA1663" s="71"/>
      <c r="AB1663" s="71"/>
      <c r="AC1663" s="71"/>
      <c r="AD1663" s="71"/>
      <c r="AE1663" s="70"/>
      <c r="AF1663" s="71"/>
      <c r="AG1663" s="71"/>
      <c r="AH1663" s="71"/>
      <c r="AI1663" s="71"/>
      <c r="AJ1663" s="71"/>
      <c r="AK1663" s="71"/>
    </row>
    <row r="1664" spans="2:37" ht="20.25">
      <c r="B1664" s="69"/>
      <c r="C1664" s="70"/>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c r="AA1664" s="71"/>
      <c r="AB1664" s="71"/>
      <c r="AC1664" s="71"/>
      <c r="AD1664" s="71"/>
      <c r="AE1664" s="70"/>
      <c r="AF1664" s="71"/>
      <c r="AG1664" s="71"/>
      <c r="AH1664" s="71"/>
      <c r="AI1664" s="71"/>
      <c r="AJ1664" s="71"/>
      <c r="AK1664" s="71"/>
    </row>
    <row r="1665" spans="2:37" ht="20.25">
      <c r="B1665" s="69"/>
      <c r="C1665" s="70"/>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c r="AA1665" s="71"/>
      <c r="AB1665" s="71"/>
      <c r="AC1665" s="71"/>
      <c r="AD1665" s="71"/>
      <c r="AE1665" s="70"/>
      <c r="AF1665" s="71"/>
      <c r="AG1665" s="71"/>
      <c r="AH1665" s="71"/>
      <c r="AI1665" s="71"/>
      <c r="AJ1665" s="71"/>
      <c r="AK1665" s="71"/>
    </row>
    <row r="1666" spans="2:37" ht="20.25">
      <c r="B1666" s="69"/>
      <c r="C1666" s="70"/>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c r="AA1666" s="71"/>
      <c r="AB1666" s="71"/>
      <c r="AC1666" s="71"/>
      <c r="AD1666" s="71"/>
      <c r="AE1666" s="70"/>
      <c r="AF1666" s="71"/>
      <c r="AG1666" s="71"/>
      <c r="AH1666" s="71"/>
      <c r="AI1666" s="71"/>
      <c r="AJ1666" s="71"/>
      <c r="AK1666" s="71"/>
    </row>
    <row r="1667" spans="2:37" ht="20.25">
      <c r="B1667" s="69"/>
      <c r="C1667" s="70"/>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c r="AA1667" s="71"/>
      <c r="AB1667" s="71"/>
      <c r="AC1667" s="71"/>
      <c r="AD1667" s="71"/>
      <c r="AE1667" s="70"/>
      <c r="AF1667" s="71"/>
      <c r="AG1667" s="71"/>
      <c r="AH1667" s="71"/>
      <c r="AI1667" s="71"/>
      <c r="AJ1667" s="71"/>
      <c r="AK1667" s="71"/>
    </row>
    <row r="1668" spans="2:37" ht="20.25">
      <c r="B1668" s="69"/>
      <c r="C1668" s="70"/>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c r="AA1668" s="71"/>
      <c r="AB1668" s="71"/>
      <c r="AC1668" s="71"/>
      <c r="AD1668" s="71"/>
      <c r="AE1668" s="70"/>
      <c r="AF1668" s="71"/>
      <c r="AG1668" s="71"/>
      <c r="AH1668" s="71"/>
      <c r="AI1668" s="71"/>
      <c r="AJ1668" s="71"/>
      <c r="AK1668" s="71"/>
    </row>
    <row r="1669" spans="2:37" ht="20.25">
      <c r="B1669" s="69"/>
      <c r="C1669" s="70"/>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c r="AA1669" s="71"/>
      <c r="AB1669" s="71"/>
      <c r="AC1669" s="71"/>
      <c r="AD1669" s="71"/>
      <c r="AE1669" s="70"/>
      <c r="AF1669" s="71"/>
      <c r="AG1669" s="71"/>
      <c r="AH1669" s="71"/>
      <c r="AI1669" s="71"/>
      <c r="AJ1669" s="71"/>
      <c r="AK1669" s="71"/>
    </row>
    <row r="1670" spans="2:37" ht="20.25">
      <c r="B1670" s="69"/>
      <c r="C1670" s="70"/>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c r="AA1670" s="71"/>
      <c r="AB1670" s="71"/>
      <c r="AC1670" s="71"/>
      <c r="AD1670" s="71"/>
      <c r="AE1670" s="70"/>
      <c r="AF1670" s="71"/>
      <c r="AG1670" s="71"/>
      <c r="AH1670" s="71"/>
      <c r="AI1670" s="71"/>
      <c r="AJ1670" s="71"/>
      <c r="AK1670" s="71"/>
    </row>
    <row r="1671" spans="2:37" ht="20.25">
      <c r="B1671" s="69"/>
      <c r="C1671" s="70"/>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c r="AA1671" s="71"/>
      <c r="AB1671" s="71"/>
      <c r="AC1671" s="71"/>
      <c r="AD1671" s="71"/>
      <c r="AE1671" s="70"/>
      <c r="AF1671" s="71"/>
      <c r="AG1671" s="71"/>
      <c r="AH1671" s="71"/>
      <c r="AI1671" s="71"/>
      <c r="AJ1671" s="71"/>
      <c r="AK1671" s="71"/>
    </row>
    <row r="1672" spans="2:37" ht="20.25">
      <c r="B1672" s="69"/>
      <c r="C1672" s="70"/>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c r="AA1672" s="71"/>
      <c r="AB1672" s="71"/>
      <c r="AC1672" s="71"/>
      <c r="AD1672" s="71"/>
      <c r="AE1672" s="70"/>
      <c r="AF1672" s="71"/>
      <c r="AG1672" s="71"/>
      <c r="AH1672" s="71"/>
      <c r="AI1672" s="71"/>
      <c r="AJ1672" s="71"/>
      <c r="AK1672" s="71"/>
    </row>
    <row r="1673" spans="2:37" ht="20.25">
      <c r="B1673" s="69"/>
      <c r="C1673" s="70"/>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c r="AA1673" s="71"/>
      <c r="AB1673" s="71"/>
      <c r="AC1673" s="71"/>
      <c r="AD1673" s="71"/>
      <c r="AE1673" s="70"/>
      <c r="AF1673" s="71"/>
      <c r="AG1673" s="71"/>
      <c r="AH1673" s="71"/>
      <c r="AI1673" s="71"/>
      <c r="AJ1673" s="71"/>
      <c r="AK1673" s="71"/>
    </row>
    <row r="1674" spans="2:37" ht="20.25">
      <c r="B1674" s="69"/>
      <c r="C1674" s="70"/>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c r="AA1674" s="71"/>
      <c r="AB1674" s="71"/>
      <c r="AC1674" s="71"/>
      <c r="AD1674" s="71"/>
      <c r="AE1674" s="70"/>
      <c r="AF1674" s="71"/>
      <c r="AG1674" s="71"/>
      <c r="AH1674" s="71"/>
      <c r="AI1674" s="71"/>
      <c r="AJ1674" s="71"/>
      <c r="AK1674" s="71"/>
    </row>
    <row r="1675" spans="2:37" ht="20.25">
      <c r="B1675" s="69"/>
      <c r="C1675" s="70"/>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c r="AA1675" s="71"/>
      <c r="AB1675" s="71"/>
      <c r="AC1675" s="71"/>
      <c r="AD1675" s="71"/>
      <c r="AE1675" s="70"/>
      <c r="AF1675" s="71"/>
      <c r="AG1675" s="71"/>
      <c r="AH1675" s="71"/>
      <c r="AI1675" s="71"/>
      <c r="AJ1675" s="71"/>
      <c r="AK1675" s="71"/>
    </row>
    <row r="1676" spans="2:37" ht="20.25">
      <c r="B1676" s="69"/>
      <c r="C1676" s="70"/>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c r="AA1676" s="71"/>
      <c r="AB1676" s="71"/>
      <c r="AC1676" s="71"/>
      <c r="AD1676" s="71"/>
      <c r="AE1676" s="70"/>
      <c r="AF1676" s="71"/>
      <c r="AG1676" s="71"/>
      <c r="AH1676" s="71"/>
      <c r="AI1676" s="71"/>
      <c r="AJ1676" s="71"/>
      <c r="AK1676" s="71"/>
    </row>
    <row r="1677" spans="2:37" ht="20.25">
      <c r="B1677" s="69"/>
      <c r="C1677" s="70"/>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c r="AA1677" s="71"/>
      <c r="AB1677" s="71"/>
      <c r="AC1677" s="71"/>
      <c r="AD1677" s="71"/>
      <c r="AE1677" s="70"/>
      <c r="AF1677" s="71"/>
      <c r="AG1677" s="71"/>
      <c r="AH1677" s="71"/>
      <c r="AI1677" s="71"/>
      <c r="AJ1677" s="71"/>
      <c r="AK1677" s="71"/>
    </row>
    <row r="1678" spans="2:37" ht="20.25">
      <c r="B1678" s="69"/>
      <c r="C1678" s="70"/>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c r="AA1678" s="71"/>
      <c r="AB1678" s="71"/>
      <c r="AC1678" s="71"/>
      <c r="AD1678" s="71"/>
      <c r="AE1678" s="70"/>
      <c r="AF1678" s="71"/>
      <c r="AG1678" s="71"/>
      <c r="AH1678" s="71"/>
      <c r="AI1678" s="71"/>
      <c r="AJ1678" s="71"/>
      <c r="AK1678" s="71"/>
    </row>
    <row r="1679" spans="2:37" ht="20.25">
      <c r="B1679" s="69"/>
      <c r="C1679" s="70"/>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c r="AA1679" s="71"/>
      <c r="AB1679" s="71"/>
      <c r="AC1679" s="71"/>
      <c r="AD1679" s="71"/>
      <c r="AE1679" s="70"/>
      <c r="AF1679" s="71"/>
      <c r="AG1679" s="71"/>
      <c r="AH1679" s="71"/>
      <c r="AI1679" s="71"/>
      <c r="AJ1679" s="71"/>
      <c r="AK1679" s="71"/>
    </row>
    <row r="1680" spans="2:37" ht="20.25">
      <c r="B1680" s="69"/>
      <c r="C1680" s="70"/>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c r="AA1680" s="71"/>
      <c r="AB1680" s="71"/>
      <c r="AC1680" s="71"/>
      <c r="AD1680" s="71"/>
      <c r="AE1680" s="70"/>
      <c r="AF1680" s="71"/>
      <c r="AG1680" s="71"/>
      <c r="AH1680" s="71"/>
      <c r="AI1680" s="71"/>
      <c r="AJ1680" s="71"/>
      <c r="AK1680" s="71"/>
    </row>
    <row r="1681" spans="2:37" ht="20.25">
      <c r="B1681" s="69"/>
      <c r="C1681" s="70"/>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c r="AA1681" s="71"/>
      <c r="AB1681" s="71"/>
      <c r="AC1681" s="71"/>
      <c r="AD1681" s="71"/>
      <c r="AE1681" s="70"/>
      <c r="AF1681" s="71"/>
      <c r="AG1681" s="71"/>
      <c r="AH1681" s="71"/>
      <c r="AI1681" s="71"/>
      <c r="AJ1681" s="71"/>
      <c r="AK1681" s="71"/>
    </row>
    <row r="1682" spans="2:37" ht="20.25">
      <c r="B1682" s="69"/>
      <c r="C1682" s="70"/>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c r="AA1682" s="71"/>
      <c r="AB1682" s="71"/>
      <c r="AC1682" s="71"/>
      <c r="AD1682" s="71"/>
      <c r="AE1682" s="70"/>
      <c r="AF1682" s="71"/>
      <c r="AG1682" s="71"/>
      <c r="AH1682" s="71"/>
      <c r="AI1682" s="71"/>
      <c r="AJ1682" s="71"/>
      <c r="AK1682" s="71"/>
    </row>
    <row r="1683" spans="2:37" ht="20.25">
      <c r="B1683" s="69"/>
      <c r="C1683" s="70"/>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c r="AA1683" s="71"/>
      <c r="AB1683" s="71"/>
      <c r="AC1683" s="71"/>
      <c r="AD1683" s="71"/>
      <c r="AE1683" s="70"/>
      <c r="AF1683" s="71"/>
      <c r="AG1683" s="71"/>
      <c r="AH1683" s="71"/>
      <c r="AI1683" s="71"/>
      <c r="AJ1683" s="71"/>
      <c r="AK1683" s="71"/>
    </row>
    <row r="1684" spans="2:37" ht="20.25">
      <c r="B1684" s="69"/>
      <c r="C1684" s="70"/>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c r="AA1684" s="71"/>
      <c r="AB1684" s="71"/>
      <c r="AC1684" s="71"/>
      <c r="AD1684" s="71"/>
      <c r="AE1684" s="70"/>
      <c r="AF1684" s="71"/>
      <c r="AG1684" s="71"/>
      <c r="AH1684" s="71"/>
      <c r="AI1684" s="71"/>
      <c r="AJ1684" s="71"/>
      <c r="AK1684" s="71"/>
    </row>
    <row r="1685" spans="2:37" ht="20.25">
      <c r="B1685" s="69"/>
      <c r="C1685" s="70"/>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c r="AA1685" s="71"/>
      <c r="AB1685" s="71"/>
      <c r="AC1685" s="71"/>
      <c r="AD1685" s="71"/>
      <c r="AE1685" s="70"/>
      <c r="AF1685" s="71"/>
      <c r="AG1685" s="71"/>
      <c r="AH1685" s="71"/>
      <c r="AI1685" s="71"/>
      <c r="AJ1685" s="71"/>
      <c r="AK1685" s="71"/>
    </row>
    <row r="1686" spans="2:37" ht="20.25">
      <c r="B1686" s="69"/>
      <c r="C1686" s="70"/>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c r="AA1686" s="71"/>
      <c r="AB1686" s="71"/>
      <c r="AC1686" s="71"/>
      <c r="AD1686" s="71"/>
      <c r="AE1686" s="70"/>
      <c r="AF1686" s="71"/>
      <c r="AG1686" s="71"/>
      <c r="AH1686" s="71"/>
      <c r="AI1686" s="71"/>
      <c r="AJ1686" s="71"/>
      <c r="AK1686" s="71"/>
    </row>
    <row r="1687" spans="2:37" ht="20.25">
      <c r="B1687" s="69"/>
      <c r="C1687" s="70"/>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c r="AA1687" s="71"/>
      <c r="AB1687" s="71"/>
      <c r="AC1687" s="71"/>
      <c r="AD1687" s="71"/>
      <c r="AE1687" s="70"/>
      <c r="AF1687" s="71"/>
      <c r="AG1687" s="71"/>
      <c r="AH1687" s="71"/>
      <c r="AI1687" s="71"/>
      <c r="AJ1687" s="71"/>
      <c r="AK1687" s="71"/>
    </row>
    <row r="1688" spans="2:37" ht="20.25">
      <c r="B1688" s="69"/>
      <c r="C1688" s="70"/>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c r="AA1688" s="71"/>
      <c r="AB1688" s="71"/>
      <c r="AC1688" s="71"/>
      <c r="AD1688" s="71"/>
      <c r="AE1688" s="70"/>
      <c r="AF1688" s="71"/>
      <c r="AG1688" s="71"/>
      <c r="AH1688" s="71"/>
      <c r="AI1688" s="71"/>
      <c r="AJ1688" s="71"/>
      <c r="AK1688" s="71"/>
    </row>
    <row r="1689" spans="2:37" ht="20.25">
      <c r="B1689" s="69"/>
      <c r="C1689" s="70"/>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c r="AA1689" s="71"/>
      <c r="AB1689" s="71"/>
      <c r="AC1689" s="71"/>
      <c r="AD1689" s="71"/>
      <c r="AE1689" s="70"/>
      <c r="AF1689" s="71"/>
      <c r="AG1689" s="71"/>
      <c r="AH1689" s="71"/>
      <c r="AI1689" s="71"/>
      <c r="AJ1689" s="71"/>
      <c r="AK1689" s="71"/>
    </row>
    <row r="1690" spans="2:37" ht="20.25">
      <c r="B1690" s="69"/>
      <c r="C1690" s="70"/>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c r="AA1690" s="71"/>
      <c r="AB1690" s="71"/>
      <c r="AC1690" s="71"/>
      <c r="AD1690" s="71"/>
      <c r="AE1690" s="70"/>
      <c r="AF1690" s="71"/>
      <c r="AG1690" s="71"/>
      <c r="AH1690" s="71"/>
      <c r="AI1690" s="71"/>
      <c r="AJ1690" s="71"/>
      <c r="AK1690" s="71"/>
    </row>
    <row r="1691" spans="2:37" ht="20.25">
      <c r="B1691" s="69"/>
      <c r="C1691" s="70"/>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c r="AA1691" s="71"/>
      <c r="AB1691" s="71"/>
      <c r="AC1691" s="71"/>
      <c r="AD1691" s="71"/>
      <c r="AE1691" s="70"/>
      <c r="AF1691" s="71"/>
      <c r="AG1691" s="71"/>
      <c r="AH1691" s="71"/>
      <c r="AI1691" s="71"/>
      <c r="AJ1691" s="71"/>
      <c r="AK1691" s="71"/>
    </row>
    <row r="1692" spans="2:37" ht="20.25">
      <c r="B1692" s="69"/>
      <c r="C1692" s="70"/>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c r="AA1692" s="71"/>
      <c r="AB1692" s="71"/>
      <c r="AC1692" s="71"/>
      <c r="AD1692" s="71"/>
      <c r="AE1692" s="70"/>
      <c r="AF1692" s="71"/>
      <c r="AG1692" s="71"/>
      <c r="AH1692" s="71"/>
      <c r="AI1692" s="71"/>
      <c r="AJ1692" s="71"/>
      <c r="AK1692" s="71"/>
    </row>
    <row r="1693" spans="2:37" ht="20.25">
      <c r="B1693" s="69"/>
      <c r="C1693" s="70"/>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c r="AA1693" s="71"/>
      <c r="AB1693" s="71"/>
      <c r="AC1693" s="71"/>
      <c r="AD1693" s="71"/>
      <c r="AE1693" s="70"/>
      <c r="AF1693" s="71"/>
      <c r="AG1693" s="71"/>
      <c r="AH1693" s="71"/>
      <c r="AI1693" s="71"/>
      <c r="AJ1693" s="71"/>
      <c r="AK1693" s="71"/>
    </row>
    <row r="1694" spans="2:37" ht="20.25">
      <c r="B1694" s="69"/>
      <c r="C1694" s="70"/>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c r="AA1694" s="71"/>
      <c r="AB1694" s="71"/>
      <c r="AC1694" s="71"/>
      <c r="AD1694" s="71"/>
      <c r="AE1694" s="70"/>
      <c r="AF1694" s="71"/>
      <c r="AG1694" s="71"/>
      <c r="AH1694" s="71"/>
      <c r="AI1694" s="71"/>
      <c r="AJ1694" s="71"/>
      <c r="AK1694" s="71"/>
    </row>
    <row r="1695" spans="2:37" ht="20.25">
      <c r="B1695" s="69"/>
      <c r="C1695" s="70"/>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c r="AA1695" s="71"/>
      <c r="AB1695" s="71"/>
      <c r="AC1695" s="71"/>
      <c r="AD1695" s="71"/>
      <c r="AE1695" s="70"/>
      <c r="AF1695" s="71"/>
      <c r="AG1695" s="71"/>
      <c r="AH1695" s="71"/>
      <c r="AI1695" s="71"/>
      <c r="AJ1695" s="71"/>
      <c r="AK1695" s="71"/>
    </row>
    <row r="1696" spans="2:37" ht="20.25">
      <c r="B1696" s="69"/>
      <c r="C1696" s="70"/>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c r="AA1696" s="71"/>
      <c r="AB1696" s="71"/>
      <c r="AC1696" s="71"/>
      <c r="AD1696" s="71"/>
      <c r="AE1696" s="70"/>
      <c r="AF1696" s="71"/>
      <c r="AG1696" s="71"/>
      <c r="AH1696" s="71"/>
      <c r="AI1696" s="71"/>
      <c r="AJ1696" s="71"/>
      <c r="AK1696" s="71"/>
    </row>
    <row r="1697" spans="2:37" ht="20.25">
      <c r="B1697" s="69"/>
      <c r="C1697" s="70"/>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c r="AA1697" s="71"/>
      <c r="AB1697" s="71"/>
      <c r="AC1697" s="71"/>
      <c r="AD1697" s="71"/>
      <c r="AE1697" s="70"/>
      <c r="AF1697" s="71"/>
      <c r="AG1697" s="71"/>
      <c r="AH1697" s="71"/>
      <c r="AI1697" s="71"/>
      <c r="AJ1697" s="71"/>
      <c r="AK1697" s="71"/>
    </row>
    <row r="1698" spans="2:37" ht="20.25">
      <c r="B1698" s="69"/>
      <c r="C1698" s="70"/>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c r="AA1698" s="71"/>
      <c r="AB1698" s="71"/>
      <c r="AC1698" s="71"/>
      <c r="AD1698" s="71"/>
      <c r="AE1698" s="70"/>
      <c r="AF1698" s="71"/>
      <c r="AG1698" s="71"/>
      <c r="AH1698" s="71"/>
      <c r="AI1698" s="71"/>
      <c r="AJ1698" s="71"/>
      <c r="AK1698" s="71"/>
    </row>
    <row r="1699" spans="2:37" ht="20.25">
      <c r="B1699" s="69"/>
      <c r="C1699" s="70"/>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c r="AA1699" s="71"/>
      <c r="AB1699" s="71"/>
      <c r="AC1699" s="71"/>
      <c r="AD1699" s="71"/>
      <c r="AE1699" s="70"/>
      <c r="AF1699" s="71"/>
      <c r="AG1699" s="71"/>
      <c r="AH1699" s="71"/>
      <c r="AI1699" s="71"/>
      <c r="AJ1699" s="71"/>
      <c r="AK1699" s="71"/>
    </row>
    <row r="1700" spans="2:37" ht="20.25">
      <c r="B1700" s="69"/>
      <c r="C1700" s="70"/>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c r="AA1700" s="71"/>
      <c r="AB1700" s="71"/>
      <c r="AC1700" s="71"/>
      <c r="AD1700" s="71"/>
      <c r="AE1700" s="70"/>
      <c r="AF1700" s="71"/>
      <c r="AG1700" s="71"/>
      <c r="AH1700" s="71"/>
      <c r="AI1700" s="71"/>
      <c r="AJ1700" s="71"/>
      <c r="AK1700" s="71"/>
    </row>
    <row r="1701" spans="2:37" ht="20.25">
      <c r="B1701" s="69"/>
      <c r="C1701" s="70"/>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c r="AA1701" s="71"/>
      <c r="AB1701" s="71"/>
      <c r="AC1701" s="71"/>
      <c r="AD1701" s="71"/>
      <c r="AE1701" s="70"/>
      <c r="AF1701" s="71"/>
      <c r="AG1701" s="71"/>
      <c r="AH1701" s="71"/>
      <c r="AI1701" s="71"/>
      <c r="AJ1701" s="71"/>
      <c r="AK1701" s="71"/>
    </row>
    <row r="1702" spans="2:37" ht="20.25">
      <c r="B1702" s="69"/>
      <c r="C1702" s="70"/>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c r="AA1702" s="71"/>
      <c r="AB1702" s="71"/>
      <c r="AC1702" s="71"/>
      <c r="AD1702" s="71"/>
      <c r="AE1702" s="70"/>
      <c r="AF1702" s="71"/>
      <c r="AG1702" s="71"/>
      <c r="AH1702" s="71"/>
      <c r="AI1702" s="71"/>
      <c r="AJ1702" s="71"/>
      <c r="AK1702" s="71"/>
    </row>
    <row r="1703" spans="2:37" ht="20.25">
      <c r="B1703" s="69"/>
      <c r="C1703" s="70"/>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c r="AA1703" s="71"/>
      <c r="AB1703" s="71"/>
      <c r="AC1703" s="71"/>
      <c r="AD1703" s="71"/>
      <c r="AE1703" s="70"/>
      <c r="AF1703" s="71"/>
      <c r="AG1703" s="71"/>
      <c r="AH1703" s="71"/>
      <c r="AI1703" s="71"/>
      <c r="AJ1703" s="71"/>
      <c r="AK1703" s="71"/>
    </row>
    <row r="1704" spans="2:37" ht="20.25">
      <c r="B1704" s="69"/>
      <c r="C1704" s="70"/>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c r="AA1704" s="71"/>
      <c r="AB1704" s="71"/>
      <c r="AC1704" s="71"/>
      <c r="AD1704" s="71"/>
      <c r="AE1704" s="70"/>
      <c r="AF1704" s="71"/>
      <c r="AG1704" s="71"/>
      <c r="AH1704" s="71"/>
      <c r="AI1704" s="71"/>
      <c r="AJ1704" s="71"/>
      <c r="AK1704" s="71"/>
    </row>
    <row r="1705" spans="2:37" ht="20.25">
      <c r="B1705" s="69"/>
      <c r="C1705" s="70"/>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c r="AA1705" s="71"/>
      <c r="AB1705" s="71"/>
      <c r="AC1705" s="71"/>
      <c r="AD1705" s="71"/>
      <c r="AE1705" s="70"/>
      <c r="AF1705" s="71"/>
      <c r="AG1705" s="71"/>
      <c r="AH1705" s="71"/>
      <c r="AI1705" s="71"/>
      <c r="AJ1705" s="71"/>
      <c r="AK1705" s="71"/>
    </row>
    <row r="1706" spans="2:37" ht="20.25">
      <c r="B1706" s="69"/>
      <c r="C1706" s="70"/>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c r="AA1706" s="71"/>
      <c r="AB1706" s="71"/>
      <c r="AC1706" s="71"/>
      <c r="AD1706" s="71"/>
      <c r="AE1706" s="70"/>
      <c r="AF1706" s="71"/>
      <c r="AG1706" s="71"/>
      <c r="AH1706" s="71"/>
      <c r="AI1706" s="71"/>
      <c r="AJ1706" s="71"/>
      <c r="AK1706" s="71"/>
    </row>
    <row r="1707" spans="2:37" ht="20.25">
      <c r="B1707" s="69"/>
      <c r="C1707" s="70"/>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c r="AA1707" s="71"/>
      <c r="AB1707" s="71"/>
      <c r="AC1707" s="71"/>
      <c r="AD1707" s="71"/>
      <c r="AE1707" s="70"/>
      <c r="AF1707" s="71"/>
      <c r="AG1707" s="71"/>
      <c r="AH1707" s="71"/>
      <c r="AI1707" s="71"/>
      <c r="AJ1707" s="71"/>
      <c r="AK1707" s="71"/>
    </row>
    <row r="1708" spans="2:37" ht="20.25">
      <c r="B1708" s="69"/>
      <c r="C1708" s="70"/>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c r="AA1708" s="71"/>
      <c r="AB1708" s="71"/>
      <c r="AC1708" s="71"/>
      <c r="AD1708" s="71"/>
      <c r="AE1708" s="70"/>
      <c r="AF1708" s="71"/>
      <c r="AG1708" s="71"/>
      <c r="AH1708" s="71"/>
      <c r="AI1708" s="71"/>
      <c r="AJ1708" s="71"/>
      <c r="AK1708" s="71"/>
    </row>
    <row r="1709" spans="2:37" ht="20.25">
      <c r="B1709" s="69"/>
      <c r="C1709" s="70"/>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c r="AA1709" s="71"/>
      <c r="AB1709" s="71"/>
      <c r="AC1709" s="71"/>
      <c r="AD1709" s="71"/>
      <c r="AE1709" s="70"/>
      <c r="AF1709" s="71"/>
      <c r="AG1709" s="71"/>
      <c r="AH1709" s="71"/>
      <c r="AI1709" s="71"/>
      <c r="AJ1709" s="71"/>
      <c r="AK1709" s="71"/>
    </row>
    <row r="1710" spans="2:37" ht="20.25">
      <c r="B1710" s="69"/>
      <c r="C1710" s="70"/>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c r="AA1710" s="71"/>
      <c r="AB1710" s="71"/>
      <c r="AC1710" s="71"/>
      <c r="AD1710" s="71"/>
      <c r="AE1710" s="70"/>
      <c r="AF1710" s="71"/>
      <c r="AG1710" s="71"/>
      <c r="AH1710" s="71"/>
      <c r="AI1710" s="71"/>
      <c r="AJ1710" s="71"/>
      <c r="AK1710" s="71"/>
    </row>
    <row r="1711" spans="2:37" ht="20.25">
      <c r="B1711" s="69"/>
      <c r="C1711" s="70"/>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c r="AA1711" s="71"/>
      <c r="AB1711" s="71"/>
      <c r="AC1711" s="71"/>
      <c r="AD1711" s="71"/>
      <c r="AE1711" s="70"/>
      <c r="AF1711" s="71"/>
      <c r="AG1711" s="71"/>
      <c r="AH1711" s="71"/>
      <c r="AI1711" s="71"/>
      <c r="AJ1711" s="71"/>
      <c r="AK1711" s="71"/>
    </row>
    <row r="1712" spans="2:37" ht="20.25">
      <c r="B1712" s="69"/>
      <c r="C1712" s="70"/>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c r="AA1712" s="71"/>
      <c r="AB1712" s="71"/>
      <c r="AC1712" s="71"/>
      <c r="AD1712" s="71"/>
      <c r="AE1712" s="70"/>
      <c r="AF1712" s="71"/>
      <c r="AG1712" s="71"/>
      <c r="AH1712" s="71"/>
      <c r="AI1712" s="71"/>
      <c r="AJ1712" s="71"/>
      <c r="AK1712" s="71"/>
    </row>
    <row r="1713" spans="2:37" ht="20.25">
      <c r="B1713" s="69"/>
      <c r="C1713" s="70"/>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c r="AA1713" s="71"/>
      <c r="AB1713" s="71"/>
      <c r="AC1713" s="71"/>
      <c r="AD1713" s="71"/>
      <c r="AE1713" s="70"/>
      <c r="AF1713" s="71"/>
      <c r="AG1713" s="71"/>
      <c r="AH1713" s="71"/>
      <c r="AI1713" s="71"/>
      <c r="AJ1713" s="71"/>
      <c r="AK1713" s="71"/>
    </row>
    <row r="1714" spans="2:37" ht="20.25">
      <c r="B1714" s="69"/>
      <c r="C1714" s="70"/>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c r="AA1714" s="71"/>
      <c r="AB1714" s="71"/>
      <c r="AC1714" s="71"/>
      <c r="AD1714" s="71"/>
      <c r="AE1714" s="70"/>
      <c r="AF1714" s="71"/>
      <c r="AG1714" s="71"/>
      <c r="AH1714" s="71"/>
      <c r="AI1714" s="71"/>
      <c r="AJ1714" s="71"/>
      <c r="AK1714" s="71"/>
    </row>
    <row r="1715" spans="2:37" ht="20.25">
      <c r="B1715" s="69"/>
      <c r="C1715" s="70"/>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c r="AA1715" s="71"/>
      <c r="AB1715" s="71"/>
      <c r="AC1715" s="71"/>
      <c r="AD1715" s="71"/>
      <c r="AE1715" s="70"/>
      <c r="AF1715" s="71"/>
      <c r="AG1715" s="71"/>
      <c r="AH1715" s="71"/>
      <c r="AI1715" s="71"/>
      <c r="AJ1715" s="71"/>
      <c r="AK1715" s="71"/>
    </row>
    <row r="1716" spans="2:37" ht="20.25">
      <c r="B1716" s="69"/>
      <c r="C1716" s="70"/>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c r="AA1716" s="71"/>
      <c r="AB1716" s="71"/>
      <c r="AC1716" s="71"/>
      <c r="AD1716" s="71"/>
      <c r="AE1716" s="70"/>
      <c r="AF1716" s="71"/>
      <c r="AG1716" s="71"/>
      <c r="AH1716" s="71"/>
      <c r="AI1716" s="71"/>
      <c r="AJ1716" s="71"/>
      <c r="AK1716" s="71"/>
    </row>
    <row r="1717" spans="2:37" ht="20.25">
      <c r="B1717" s="69"/>
      <c r="C1717" s="70"/>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c r="AA1717" s="71"/>
      <c r="AB1717" s="71"/>
      <c r="AC1717" s="71"/>
      <c r="AD1717" s="71"/>
      <c r="AE1717" s="70"/>
      <c r="AF1717" s="71"/>
      <c r="AG1717" s="71"/>
      <c r="AH1717" s="71"/>
      <c r="AI1717" s="71"/>
      <c r="AJ1717" s="71"/>
      <c r="AK1717" s="71"/>
    </row>
    <row r="1718" spans="2:37" ht="20.25">
      <c r="B1718" s="69"/>
      <c r="C1718" s="70"/>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c r="AA1718" s="71"/>
      <c r="AB1718" s="71"/>
      <c r="AC1718" s="71"/>
      <c r="AD1718" s="71"/>
      <c r="AE1718" s="70"/>
      <c r="AF1718" s="71"/>
      <c r="AG1718" s="71"/>
      <c r="AH1718" s="71"/>
      <c r="AI1718" s="71"/>
      <c r="AJ1718" s="71"/>
      <c r="AK1718" s="71"/>
    </row>
    <row r="1719" spans="2:37" ht="20.25">
      <c r="B1719" s="69"/>
      <c r="C1719" s="70"/>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c r="AA1719" s="71"/>
      <c r="AB1719" s="71"/>
      <c r="AC1719" s="71"/>
      <c r="AD1719" s="71"/>
      <c r="AE1719" s="70"/>
      <c r="AF1719" s="71"/>
      <c r="AG1719" s="71"/>
      <c r="AH1719" s="71"/>
      <c r="AI1719" s="71"/>
      <c r="AJ1719" s="71"/>
      <c r="AK1719" s="71"/>
    </row>
    <row r="1720" spans="2:37" ht="20.25">
      <c r="B1720" s="69"/>
      <c r="C1720" s="70"/>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c r="AA1720" s="71"/>
      <c r="AB1720" s="71"/>
      <c r="AC1720" s="71"/>
      <c r="AD1720" s="71"/>
      <c r="AE1720" s="70"/>
      <c r="AF1720" s="71"/>
      <c r="AG1720" s="71"/>
      <c r="AH1720" s="71"/>
      <c r="AI1720" s="71"/>
      <c r="AJ1720" s="71"/>
      <c r="AK1720" s="71"/>
    </row>
    <row r="1721" spans="2:37" ht="20.25">
      <c r="B1721" s="69"/>
      <c r="C1721" s="70"/>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c r="AA1721" s="71"/>
      <c r="AB1721" s="71"/>
      <c r="AC1721" s="71"/>
      <c r="AD1721" s="71"/>
      <c r="AE1721" s="70"/>
      <c r="AF1721" s="71"/>
      <c r="AG1721" s="71"/>
      <c r="AH1721" s="71"/>
      <c r="AI1721" s="71"/>
      <c r="AJ1721" s="71"/>
      <c r="AK1721" s="71"/>
    </row>
    <row r="1722" spans="2:37" ht="20.25">
      <c r="B1722" s="69"/>
      <c r="C1722" s="70"/>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c r="AA1722" s="71"/>
      <c r="AB1722" s="71"/>
      <c r="AC1722" s="71"/>
      <c r="AD1722" s="71"/>
      <c r="AE1722" s="70"/>
      <c r="AF1722" s="71"/>
      <c r="AG1722" s="71"/>
      <c r="AH1722" s="71"/>
      <c r="AI1722" s="71"/>
      <c r="AJ1722" s="71"/>
      <c r="AK1722" s="71"/>
    </row>
    <row r="1723" spans="2:37" ht="20.25">
      <c r="B1723" s="69"/>
      <c r="C1723" s="70"/>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c r="AA1723" s="71"/>
      <c r="AB1723" s="71"/>
      <c r="AC1723" s="71"/>
      <c r="AD1723" s="71"/>
      <c r="AE1723" s="70"/>
      <c r="AF1723" s="71"/>
      <c r="AG1723" s="71"/>
      <c r="AH1723" s="71"/>
      <c r="AI1723" s="71"/>
      <c r="AJ1723" s="71"/>
      <c r="AK1723" s="71"/>
    </row>
    <row r="1724" spans="2:37" ht="20.25">
      <c r="B1724" s="69"/>
      <c r="C1724" s="70"/>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c r="AA1724" s="71"/>
      <c r="AB1724" s="71"/>
      <c r="AC1724" s="71"/>
      <c r="AD1724" s="71"/>
      <c r="AE1724" s="70"/>
      <c r="AF1724" s="71"/>
      <c r="AG1724" s="71"/>
      <c r="AH1724" s="71"/>
      <c r="AI1724" s="71"/>
      <c r="AJ1724" s="71"/>
      <c r="AK1724" s="71"/>
    </row>
    <row r="1725" spans="2:37" ht="20.25">
      <c r="B1725" s="69"/>
      <c r="C1725" s="70"/>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c r="AA1725" s="71"/>
      <c r="AB1725" s="71"/>
      <c r="AC1725" s="71"/>
      <c r="AD1725" s="71"/>
      <c r="AE1725" s="70"/>
      <c r="AF1725" s="71"/>
      <c r="AG1725" s="71"/>
      <c r="AH1725" s="71"/>
      <c r="AI1725" s="71"/>
      <c r="AJ1725" s="71"/>
      <c r="AK1725" s="71"/>
    </row>
    <row r="1726" spans="2:37" ht="20.25">
      <c r="B1726" s="69"/>
      <c r="C1726" s="70"/>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c r="AA1726" s="71"/>
      <c r="AB1726" s="71"/>
      <c r="AC1726" s="71"/>
      <c r="AD1726" s="71"/>
      <c r="AE1726" s="70"/>
      <c r="AF1726" s="71"/>
      <c r="AG1726" s="71"/>
      <c r="AH1726" s="71"/>
      <c r="AI1726" s="71"/>
      <c r="AJ1726" s="71"/>
      <c r="AK1726" s="71"/>
    </row>
    <row r="1727" spans="2:37" ht="20.25">
      <c r="B1727" s="69"/>
      <c r="C1727" s="70"/>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c r="AA1727" s="71"/>
      <c r="AB1727" s="71"/>
      <c r="AC1727" s="71"/>
      <c r="AD1727" s="71"/>
      <c r="AE1727" s="70"/>
      <c r="AF1727" s="71"/>
      <c r="AG1727" s="71"/>
      <c r="AH1727" s="71"/>
      <c r="AI1727" s="71"/>
      <c r="AJ1727" s="71"/>
      <c r="AK1727" s="71"/>
    </row>
    <row r="1728" spans="2:37" ht="20.25">
      <c r="B1728" s="69"/>
      <c r="C1728" s="70"/>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c r="AA1728" s="71"/>
      <c r="AB1728" s="71"/>
      <c r="AC1728" s="71"/>
      <c r="AD1728" s="71"/>
      <c r="AE1728" s="70"/>
      <c r="AF1728" s="71"/>
      <c r="AG1728" s="71"/>
      <c r="AH1728" s="71"/>
      <c r="AI1728" s="71"/>
      <c r="AJ1728" s="71"/>
      <c r="AK1728" s="71"/>
    </row>
    <row r="1729" spans="2:37" ht="20.25">
      <c r="B1729" s="69"/>
      <c r="C1729" s="70"/>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c r="AA1729" s="71"/>
      <c r="AB1729" s="71"/>
      <c r="AC1729" s="71"/>
      <c r="AD1729" s="71"/>
      <c r="AE1729" s="70"/>
      <c r="AF1729" s="71"/>
      <c r="AG1729" s="71"/>
      <c r="AH1729" s="71"/>
      <c r="AI1729" s="71"/>
      <c r="AJ1729" s="71"/>
      <c r="AK1729" s="71"/>
    </row>
    <row r="1730" spans="2:37" ht="20.25">
      <c r="B1730" s="69"/>
      <c r="C1730" s="70"/>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c r="AA1730" s="71"/>
      <c r="AB1730" s="71"/>
      <c r="AC1730" s="71"/>
      <c r="AD1730" s="71"/>
      <c r="AE1730" s="70"/>
      <c r="AF1730" s="71"/>
      <c r="AG1730" s="71"/>
      <c r="AH1730" s="71"/>
      <c r="AI1730" s="71"/>
      <c r="AJ1730" s="71"/>
      <c r="AK1730" s="71"/>
    </row>
    <row r="1731" spans="2:37" ht="20.25">
      <c r="B1731" s="69"/>
      <c r="C1731" s="70"/>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c r="AA1731" s="71"/>
      <c r="AB1731" s="71"/>
      <c r="AC1731" s="71"/>
      <c r="AD1731" s="71"/>
      <c r="AE1731" s="70"/>
      <c r="AF1731" s="71"/>
      <c r="AG1731" s="71"/>
      <c r="AH1731" s="71"/>
      <c r="AI1731" s="71"/>
      <c r="AJ1731" s="71"/>
      <c r="AK1731" s="71"/>
    </row>
    <row r="1732" spans="2:37" ht="20.25">
      <c r="B1732" s="69"/>
      <c r="C1732" s="70"/>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c r="AA1732" s="71"/>
      <c r="AB1732" s="71"/>
      <c r="AC1732" s="71"/>
      <c r="AD1732" s="71"/>
      <c r="AE1732" s="70"/>
      <c r="AF1732" s="71"/>
      <c r="AG1732" s="71"/>
      <c r="AH1732" s="71"/>
      <c r="AI1732" s="71"/>
      <c r="AJ1732" s="71"/>
      <c r="AK1732" s="71"/>
    </row>
    <row r="1733" spans="2:37" ht="20.25">
      <c r="B1733" s="69"/>
      <c r="C1733" s="70"/>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c r="AA1733" s="71"/>
      <c r="AB1733" s="71"/>
      <c r="AC1733" s="71"/>
      <c r="AD1733" s="71"/>
      <c r="AE1733" s="70"/>
      <c r="AF1733" s="71"/>
      <c r="AG1733" s="71"/>
      <c r="AH1733" s="71"/>
      <c r="AI1733" s="71"/>
      <c r="AJ1733" s="71"/>
      <c r="AK1733" s="71"/>
    </row>
    <row r="1734" spans="2:37" ht="20.25">
      <c r="B1734" s="69"/>
      <c r="C1734" s="70"/>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c r="AA1734" s="71"/>
      <c r="AB1734" s="71"/>
      <c r="AC1734" s="71"/>
      <c r="AD1734" s="71"/>
      <c r="AE1734" s="70"/>
      <c r="AF1734" s="71"/>
      <c r="AG1734" s="71"/>
      <c r="AH1734" s="71"/>
      <c r="AI1734" s="71"/>
      <c r="AJ1734" s="71"/>
      <c r="AK1734" s="71"/>
    </row>
    <row r="1735" spans="2:37" ht="20.25">
      <c r="B1735" s="69"/>
      <c r="C1735" s="70"/>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c r="AA1735" s="71"/>
      <c r="AB1735" s="71"/>
      <c r="AC1735" s="71"/>
      <c r="AD1735" s="71"/>
      <c r="AE1735" s="70"/>
      <c r="AF1735" s="71"/>
      <c r="AG1735" s="71"/>
      <c r="AH1735" s="71"/>
      <c r="AI1735" s="71"/>
      <c r="AJ1735" s="71"/>
      <c r="AK1735" s="71"/>
    </row>
    <row r="1736" spans="2:37" ht="20.25">
      <c r="B1736" s="69"/>
      <c r="C1736" s="70"/>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c r="AA1736" s="71"/>
      <c r="AB1736" s="71"/>
      <c r="AC1736" s="71"/>
      <c r="AD1736" s="71"/>
      <c r="AE1736" s="70"/>
      <c r="AF1736" s="71"/>
      <c r="AG1736" s="71"/>
      <c r="AH1736" s="71"/>
      <c r="AI1736" s="71"/>
      <c r="AJ1736" s="71"/>
      <c r="AK1736" s="71"/>
    </row>
    <row r="1737" spans="2:37" ht="20.25">
      <c r="B1737" s="69"/>
      <c r="C1737" s="70"/>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c r="AA1737" s="71"/>
      <c r="AB1737" s="71"/>
      <c r="AC1737" s="71"/>
      <c r="AD1737" s="71"/>
      <c r="AE1737" s="70"/>
      <c r="AF1737" s="71"/>
      <c r="AG1737" s="71"/>
      <c r="AH1737" s="71"/>
      <c r="AI1737" s="71"/>
      <c r="AJ1737" s="71"/>
      <c r="AK1737" s="71"/>
    </row>
    <row r="1738" spans="2:37" ht="20.25">
      <c r="B1738" s="69"/>
      <c r="C1738" s="70"/>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c r="AA1738" s="71"/>
      <c r="AB1738" s="71"/>
      <c r="AC1738" s="71"/>
      <c r="AD1738" s="71"/>
      <c r="AE1738" s="70"/>
      <c r="AF1738" s="71"/>
      <c r="AG1738" s="71"/>
      <c r="AH1738" s="71"/>
      <c r="AI1738" s="71"/>
      <c r="AJ1738" s="71"/>
      <c r="AK1738" s="71"/>
    </row>
    <row r="1739" spans="2:37" ht="20.25">
      <c r="B1739" s="69"/>
      <c r="C1739" s="70"/>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c r="AA1739" s="71"/>
      <c r="AB1739" s="71"/>
      <c r="AC1739" s="71"/>
      <c r="AD1739" s="71"/>
      <c r="AE1739" s="70"/>
      <c r="AF1739" s="71"/>
      <c r="AG1739" s="71"/>
      <c r="AH1739" s="71"/>
      <c r="AI1739" s="71"/>
      <c r="AJ1739" s="71"/>
      <c r="AK1739" s="71"/>
    </row>
    <row r="1740" spans="2:37" ht="20.25">
      <c r="B1740" s="69"/>
      <c r="C1740" s="70"/>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c r="AA1740" s="71"/>
      <c r="AB1740" s="71"/>
      <c r="AC1740" s="71"/>
      <c r="AD1740" s="71"/>
      <c r="AE1740" s="70"/>
      <c r="AF1740" s="71"/>
      <c r="AG1740" s="71"/>
      <c r="AH1740" s="71"/>
      <c r="AI1740" s="71"/>
      <c r="AJ1740" s="71"/>
      <c r="AK1740" s="71"/>
    </row>
    <row r="1741" spans="2:37" ht="20.25">
      <c r="B1741" s="69"/>
      <c r="C1741" s="70"/>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c r="AA1741" s="71"/>
      <c r="AB1741" s="71"/>
      <c r="AC1741" s="71"/>
      <c r="AD1741" s="71"/>
      <c r="AE1741" s="70"/>
      <c r="AF1741" s="71"/>
      <c r="AG1741" s="71"/>
      <c r="AH1741" s="71"/>
      <c r="AI1741" s="71"/>
      <c r="AJ1741" s="71"/>
      <c r="AK1741" s="71"/>
    </row>
    <row r="1742" spans="2:37" ht="20.25">
      <c r="B1742" s="69"/>
      <c r="C1742" s="70"/>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c r="AA1742" s="71"/>
      <c r="AB1742" s="71"/>
      <c r="AC1742" s="71"/>
      <c r="AD1742" s="71"/>
      <c r="AE1742" s="70"/>
      <c r="AF1742" s="71"/>
      <c r="AG1742" s="71"/>
      <c r="AH1742" s="71"/>
      <c r="AI1742" s="71"/>
      <c r="AJ1742" s="71"/>
      <c r="AK1742" s="71"/>
    </row>
    <row r="1743" spans="2:37" ht="20.25">
      <c r="B1743" s="69"/>
      <c r="C1743" s="70"/>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c r="AA1743" s="71"/>
      <c r="AB1743" s="71"/>
      <c r="AC1743" s="71"/>
      <c r="AD1743" s="71"/>
      <c r="AE1743" s="70"/>
      <c r="AF1743" s="71"/>
      <c r="AG1743" s="71"/>
      <c r="AH1743" s="71"/>
      <c r="AI1743" s="71"/>
      <c r="AJ1743" s="71"/>
      <c r="AK1743" s="71"/>
    </row>
    <row r="1744" spans="2:37" ht="20.25">
      <c r="B1744" s="69"/>
      <c r="C1744" s="70"/>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c r="AA1744" s="71"/>
      <c r="AB1744" s="71"/>
      <c r="AC1744" s="71"/>
      <c r="AD1744" s="71"/>
      <c r="AE1744" s="70"/>
      <c r="AF1744" s="71"/>
      <c r="AG1744" s="71"/>
      <c r="AH1744" s="71"/>
      <c r="AI1744" s="71"/>
      <c r="AJ1744" s="71"/>
      <c r="AK1744" s="71"/>
    </row>
    <row r="1745" spans="2:37" ht="20.25">
      <c r="B1745" s="69"/>
      <c r="C1745" s="70"/>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c r="AA1745" s="71"/>
      <c r="AB1745" s="71"/>
      <c r="AC1745" s="71"/>
      <c r="AD1745" s="71"/>
      <c r="AE1745" s="70"/>
      <c r="AF1745" s="71"/>
      <c r="AG1745" s="71"/>
      <c r="AH1745" s="71"/>
      <c r="AI1745" s="71"/>
      <c r="AJ1745" s="71"/>
      <c r="AK1745" s="71"/>
    </row>
    <row r="1746" spans="2:37" ht="20.25">
      <c r="B1746" s="69"/>
      <c r="C1746" s="70"/>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c r="AA1746" s="71"/>
      <c r="AB1746" s="71"/>
      <c r="AC1746" s="71"/>
      <c r="AD1746" s="71"/>
      <c r="AE1746" s="70"/>
      <c r="AF1746" s="71"/>
      <c r="AG1746" s="71"/>
      <c r="AH1746" s="71"/>
      <c r="AI1746" s="71"/>
      <c r="AJ1746" s="71"/>
      <c r="AK1746" s="71"/>
    </row>
    <row r="1747" spans="2:37" ht="20.25">
      <c r="B1747" s="69"/>
      <c r="C1747" s="70"/>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c r="AA1747" s="71"/>
      <c r="AB1747" s="71"/>
      <c r="AC1747" s="71"/>
      <c r="AD1747" s="71"/>
      <c r="AE1747" s="70"/>
      <c r="AF1747" s="71"/>
      <c r="AG1747" s="71"/>
      <c r="AH1747" s="71"/>
      <c r="AI1747" s="71"/>
      <c r="AJ1747" s="71"/>
      <c r="AK1747" s="71"/>
    </row>
    <row r="1748" spans="2:37" ht="20.25">
      <c r="B1748" s="69"/>
      <c r="C1748" s="70"/>
      <c r="D1748" s="71"/>
      <c r="E1748" s="71"/>
      <c r="F1748" s="71"/>
      <c r="G1748" s="71"/>
      <c r="H1748" s="71"/>
      <c r="I1748" s="71"/>
      <c r="J1748" s="71"/>
      <c r="K1748" s="71"/>
      <c r="L1748" s="71"/>
      <c r="M1748" s="71"/>
      <c r="N1748" s="71"/>
      <c r="O1748" s="71"/>
      <c r="P1748" s="71"/>
      <c r="Q1748" s="71"/>
      <c r="R1748" s="71"/>
      <c r="S1748" s="71"/>
      <c r="T1748" s="71"/>
      <c r="U1748" s="71"/>
      <c r="V1748" s="71"/>
      <c r="W1748" s="71"/>
      <c r="X1748" s="71"/>
      <c r="Y1748" s="71"/>
      <c r="Z1748" s="71"/>
      <c r="AA1748" s="71"/>
      <c r="AB1748" s="71"/>
      <c r="AC1748" s="71"/>
      <c r="AD1748" s="71"/>
      <c r="AE1748" s="70"/>
      <c r="AF1748" s="71"/>
      <c r="AG1748" s="71"/>
      <c r="AH1748" s="71"/>
      <c r="AI1748" s="71"/>
      <c r="AJ1748" s="71"/>
      <c r="AK1748" s="71"/>
    </row>
    <row r="1749" spans="2:37" ht="20.25">
      <c r="B1749" s="69"/>
      <c r="C1749" s="70"/>
      <c r="D1749" s="71"/>
      <c r="E1749" s="71"/>
      <c r="F1749" s="71"/>
      <c r="G1749" s="71"/>
      <c r="H1749" s="71"/>
      <c r="I1749" s="71"/>
      <c r="J1749" s="71"/>
      <c r="K1749" s="71"/>
      <c r="L1749" s="71"/>
      <c r="M1749" s="71"/>
      <c r="N1749" s="71"/>
      <c r="O1749" s="71"/>
      <c r="P1749" s="71"/>
      <c r="Q1749" s="71"/>
      <c r="R1749" s="71"/>
      <c r="S1749" s="71"/>
      <c r="T1749" s="71"/>
      <c r="U1749" s="71"/>
      <c r="V1749" s="71"/>
      <c r="W1749" s="71"/>
      <c r="X1749" s="71"/>
      <c r="Y1749" s="71"/>
      <c r="Z1749" s="71"/>
      <c r="AA1749" s="71"/>
      <c r="AB1749" s="71"/>
      <c r="AC1749" s="71"/>
      <c r="AD1749" s="71"/>
      <c r="AE1749" s="70"/>
      <c r="AF1749" s="71"/>
      <c r="AG1749" s="71"/>
      <c r="AH1749" s="71"/>
      <c r="AI1749" s="71"/>
      <c r="AJ1749" s="71"/>
      <c r="AK1749" s="71"/>
    </row>
    <row r="1750" spans="2:37" ht="20.25">
      <c r="B1750" s="69"/>
      <c r="C1750" s="70"/>
      <c r="D1750" s="71"/>
      <c r="E1750" s="71"/>
      <c r="F1750" s="71"/>
      <c r="G1750" s="71"/>
      <c r="H1750" s="71"/>
      <c r="I1750" s="71"/>
      <c r="J1750" s="71"/>
      <c r="K1750" s="71"/>
      <c r="L1750" s="71"/>
      <c r="M1750" s="71"/>
      <c r="N1750" s="71"/>
      <c r="O1750" s="71"/>
      <c r="P1750" s="71"/>
      <c r="Q1750" s="71"/>
      <c r="R1750" s="71"/>
      <c r="S1750" s="71"/>
      <c r="T1750" s="71"/>
      <c r="U1750" s="71"/>
      <c r="V1750" s="71"/>
      <c r="W1750" s="71"/>
      <c r="X1750" s="71"/>
      <c r="Y1750" s="71"/>
      <c r="Z1750" s="71"/>
      <c r="AA1750" s="71"/>
      <c r="AB1750" s="71"/>
      <c r="AC1750" s="71"/>
      <c r="AD1750" s="71"/>
      <c r="AE1750" s="70"/>
      <c r="AF1750" s="71"/>
      <c r="AG1750" s="71"/>
      <c r="AH1750" s="71"/>
      <c r="AI1750" s="71"/>
      <c r="AJ1750" s="71"/>
      <c r="AK1750" s="71"/>
    </row>
    <row r="1751" spans="2:37" ht="20.25">
      <c r="B1751" s="69"/>
      <c r="C1751" s="70"/>
      <c r="D1751" s="71"/>
      <c r="E1751" s="71"/>
      <c r="F1751" s="71"/>
      <c r="G1751" s="71"/>
      <c r="H1751" s="71"/>
      <c r="I1751" s="71"/>
      <c r="J1751" s="71"/>
      <c r="K1751" s="71"/>
      <c r="L1751" s="71"/>
      <c r="M1751" s="71"/>
      <c r="N1751" s="71"/>
      <c r="O1751" s="71"/>
      <c r="P1751" s="71"/>
      <c r="Q1751" s="71"/>
      <c r="R1751" s="71"/>
      <c r="S1751" s="71"/>
      <c r="T1751" s="71"/>
      <c r="U1751" s="71"/>
      <c r="V1751" s="71"/>
      <c r="W1751" s="71"/>
      <c r="X1751" s="71"/>
      <c r="Y1751" s="71"/>
      <c r="Z1751" s="71"/>
      <c r="AA1751" s="71"/>
      <c r="AB1751" s="71"/>
      <c r="AC1751" s="71"/>
      <c r="AD1751" s="71"/>
      <c r="AE1751" s="70"/>
      <c r="AF1751" s="71"/>
      <c r="AG1751" s="71"/>
      <c r="AH1751" s="71"/>
      <c r="AI1751" s="71"/>
      <c r="AJ1751" s="71"/>
      <c r="AK1751" s="71"/>
    </row>
    <row r="1752" spans="2:37" ht="20.25">
      <c r="B1752" s="69"/>
      <c r="C1752" s="70"/>
      <c r="D1752" s="71"/>
      <c r="E1752" s="71"/>
      <c r="F1752" s="71"/>
      <c r="G1752" s="71"/>
      <c r="H1752" s="71"/>
      <c r="I1752" s="71"/>
      <c r="J1752" s="71"/>
      <c r="K1752" s="71"/>
      <c r="L1752" s="71"/>
      <c r="M1752" s="71"/>
      <c r="N1752" s="71"/>
      <c r="O1752" s="71"/>
      <c r="P1752" s="71"/>
      <c r="Q1752" s="71"/>
      <c r="R1752" s="71"/>
      <c r="S1752" s="71"/>
      <c r="T1752" s="71"/>
      <c r="U1752" s="71"/>
      <c r="V1752" s="71"/>
      <c r="W1752" s="71"/>
      <c r="X1752" s="71"/>
      <c r="Y1752" s="71"/>
      <c r="Z1752" s="71"/>
      <c r="AA1752" s="71"/>
      <c r="AB1752" s="71"/>
      <c r="AC1752" s="71"/>
      <c r="AD1752" s="71"/>
      <c r="AE1752" s="70"/>
      <c r="AF1752" s="71"/>
      <c r="AG1752" s="71"/>
      <c r="AH1752" s="71"/>
      <c r="AI1752" s="71"/>
      <c r="AJ1752" s="71"/>
      <c r="AK1752" s="71"/>
    </row>
    <row r="1753" spans="2:37" ht="20.25">
      <c r="B1753" s="69"/>
      <c r="C1753" s="70"/>
      <c r="D1753" s="71"/>
      <c r="E1753" s="71"/>
      <c r="F1753" s="71"/>
      <c r="G1753" s="71"/>
      <c r="H1753" s="71"/>
      <c r="I1753" s="71"/>
      <c r="J1753" s="71"/>
      <c r="K1753" s="71"/>
      <c r="L1753" s="71"/>
      <c r="M1753" s="71"/>
      <c r="N1753" s="71"/>
      <c r="O1753" s="71"/>
      <c r="P1753" s="71"/>
      <c r="Q1753" s="71"/>
      <c r="R1753" s="71"/>
      <c r="S1753" s="71"/>
      <c r="T1753" s="71"/>
      <c r="U1753" s="71"/>
      <c r="V1753" s="71"/>
      <c r="W1753" s="71"/>
      <c r="X1753" s="71"/>
      <c r="Y1753" s="71"/>
      <c r="Z1753" s="71"/>
      <c r="AA1753" s="71"/>
      <c r="AB1753" s="71"/>
      <c r="AC1753" s="71"/>
      <c r="AD1753" s="71"/>
      <c r="AE1753" s="70"/>
      <c r="AF1753" s="71"/>
      <c r="AG1753" s="71"/>
      <c r="AH1753" s="71"/>
      <c r="AI1753" s="71"/>
      <c r="AJ1753" s="71"/>
      <c r="AK1753" s="71"/>
    </row>
    <row r="1754" spans="2:37" ht="20.25">
      <c r="B1754" s="69"/>
      <c r="C1754" s="70"/>
      <c r="D1754" s="71"/>
      <c r="E1754" s="71"/>
      <c r="F1754" s="71"/>
      <c r="G1754" s="71"/>
      <c r="H1754" s="71"/>
      <c r="I1754" s="71"/>
      <c r="J1754" s="71"/>
      <c r="K1754" s="71"/>
      <c r="L1754" s="71"/>
      <c r="M1754" s="71"/>
      <c r="N1754" s="71"/>
      <c r="O1754" s="71"/>
      <c r="P1754" s="71"/>
      <c r="Q1754" s="71"/>
      <c r="R1754" s="71"/>
      <c r="S1754" s="71"/>
      <c r="T1754" s="71"/>
      <c r="U1754" s="71"/>
      <c r="V1754" s="71"/>
      <c r="W1754" s="71"/>
      <c r="X1754" s="71"/>
      <c r="Y1754" s="71"/>
      <c r="Z1754" s="71"/>
      <c r="AA1754" s="71"/>
      <c r="AB1754" s="71"/>
      <c r="AC1754" s="71"/>
      <c r="AD1754" s="71"/>
      <c r="AE1754" s="70"/>
      <c r="AF1754" s="71"/>
      <c r="AG1754" s="71"/>
      <c r="AH1754" s="71"/>
      <c r="AI1754" s="71"/>
      <c r="AJ1754" s="71"/>
      <c r="AK1754" s="71"/>
    </row>
    <row r="1755" spans="2:37" ht="20.25">
      <c r="B1755" s="69"/>
      <c r="C1755" s="70"/>
      <c r="D1755" s="71"/>
      <c r="E1755" s="71"/>
      <c r="F1755" s="71"/>
      <c r="G1755" s="71"/>
      <c r="H1755" s="71"/>
      <c r="I1755" s="71"/>
      <c r="J1755" s="71"/>
      <c r="K1755" s="71"/>
      <c r="L1755" s="71"/>
      <c r="M1755" s="71"/>
      <c r="N1755" s="71"/>
      <c r="O1755" s="71"/>
      <c r="P1755" s="71"/>
      <c r="Q1755" s="71"/>
      <c r="R1755" s="71"/>
      <c r="S1755" s="71"/>
      <c r="T1755" s="71"/>
      <c r="U1755" s="71"/>
      <c r="V1755" s="71"/>
      <c r="W1755" s="71"/>
      <c r="X1755" s="71"/>
      <c r="Y1755" s="71"/>
      <c r="Z1755" s="71"/>
      <c r="AA1755" s="71"/>
      <c r="AB1755" s="71"/>
      <c r="AC1755" s="71"/>
      <c r="AD1755" s="71"/>
      <c r="AE1755" s="70"/>
      <c r="AF1755" s="71"/>
      <c r="AG1755" s="71"/>
      <c r="AH1755" s="71"/>
      <c r="AI1755" s="71"/>
      <c r="AJ1755" s="71"/>
      <c r="AK1755" s="71"/>
    </row>
    <row r="1756" spans="2:37" ht="20.25">
      <c r="B1756" s="69"/>
      <c r="C1756" s="70"/>
      <c r="D1756" s="71"/>
      <c r="E1756" s="71"/>
      <c r="F1756" s="71"/>
      <c r="G1756" s="71"/>
      <c r="H1756" s="71"/>
      <c r="I1756" s="71"/>
      <c r="J1756" s="71"/>
      <c r="K1756" s="71"/>
      <c r="L1756" s="71"/>
      <c r="M1756" s="71"/>
      <c r="N1756" s="71"/>
      <c r="O1756" s="71"/>
      <c r="P1756" s="71"/>
      <c r="Q1756" s="71"/>
      <c r="R1756" s="71"/>
      <c r="S1756" s="71"/>
      <c r="T1756" s="71"/>
      <c r="U1756" s="71"/>
      <c r="V1756" s="71"/>
      <c r="W1756" s="71"/>
      <c r="X1756" s="71"/>
      <c r="Y1756" s="71"/>
      <c r="Z1756" s="71"/>
      <c r="AA1756" s="71"/>
      <c r="AB1756" s="71"/>
      <c r="AC1756" s="71"/>
      <c r="AD1756" s="71"/>
      <c r="AE1756" s="70"/>
      <c r="AF1756" s="71"/>
      <c r="AG1756" s="71"/>
      <c r="AH1756" s="71"/>
      <c r="AI1756" s="71"/>
      <c r="AJ1756" s="71"/>
      <c r="AK1756" s="71"/>
    </row>
    <row r="1757" spans="2:37" ht="20.25">
      <c r="B1757" s="69"/>
      <c r="C1757" s="70"/>
      <c r="D1757" s="71"/>
      <c r="E1757" s="71"/>
      <c r="F1757" s="71"/>
      <c r="G1757" s="71"/>
      <c r="H1757" s="71"/>
      <c r="I1757" s="71"/>
      <c r="J1757" s="71"/>
      <c r="K1757" s="71"/>
      <c r="L1757" s="71"/>
      <c r="M1757" s="71"/>
      <c r="N1757" s="71"/>
      <c r="O1757" s="71"/>
      <c r="P1757" s="71"/>
      <c r="Q1757" s="71"/>
      <c r="R1757" s="71"/>
      <c r="S1757" s="71"/>
      <c r="T1757" s="71"/>
      <c r="U1757" s="71"/>
      <c r="V1757" s="71"/>
      <c r="W1757" s="71"/>
      <c r="X1757" s="71"/>
      <c r="Y1757" s="71"/>
      <c r="Z1757" s="71"/>
      <c r="AA1757" s="71"/>
      <c r="AB1757" s="71"/>
      <c r="AC1757" s="71"/>
      <c r="AD1757" s="71"/>
      <c r="AE1757" s="70"/>
      <c r="AF1757" s="71"/>
      <c r="AG1757" s="71"/>
      <c r="AH1757" s="71"/>
      <c r="AI1757" s="71"/>
      <c r="AJ1757" s="71"/>
      <c r="AK1757" s="71"/>
    </row>
    <row r="1758" spans="2:37" ht="20.25">
      <c r="B1758" s="69"/>
      <c r="C1758" s="70"/>
      <c r="D1758" s="71"/>
      <c r="E1758" s="71"/>
      <c r="F1758" s="71"/>
      <c r="G1758" s="71"/>
      <c r="H1758" s="71"/>
      <c r="I1758" s="71"/>
      <c r="J1758" s="71"/>
      <c r="K1758" s="71"/>
      <c r="L1758" s="71"/>
      <c r="M1758" s="71"/>
      <c r="N1758" s="71"/>
      <c r="O1758" s="71"/>
      <c r="P1758" s="71"/>
      <c r="Q1758" s="71"/>
      <c r="R1758" s="71"/>
      <c r="S1758" s="71"/>
      <c r="T1758" s="71"/>
      <c r="U1758" s="71"/>
      <c r="V1758" s="71"/>
      <c r="W1758" s="71"/>
      <c r="X1758" s="71"/>
      <c r="Y1758" s="71"/>
      <c r="Z1758" s="71"/>
      <c r="AA1758" s="71"/>
      <c r="AB1758" s="71"/>
      <c r="AC1758" s="71"/>
      <c r="AD1758" s="71"/>
      <c r="AE1758" s="70"/>
      <c r="AF1758" s="71"/>
      <c r="AG1758" s="71"/>
      <c r="AH1758" s="71"/>
      <c r="AI1758" s="71"/>
      <c r="AJ1758" s="71"/>
      <c r="AK1758" s="71"/>
    </row>
    <row r="1759" spans="2:37" ht="20.25">
      <c r="B1759" s="69"/>
      <c r="C1759" s="70"/>
      <c r="D1759" s="71"/>
      <c r="E1759" s="71"/>
      <c r="F1759" s="71"/>
      <c r="G1759" s="71"/>
      <c r="H1759" s="71"/>
      <c r="I1759" s="71"/>
      <c r="J1759" s="71"/>
      <c r="K1759" s="71"/>
      <c r="L1759" s="71"/>
      <c r="M1759" s="71"/>
      <c r="N1759" s="71"/>
      <c r="O1759" s="71"/>
      <c r="P1759" s="71"/>
      <c r="Q1759" s="71"/>
      <c r="R1759" s="71"/>
      <c r="S1759" s="71"/>
      <c r="T1759" s="71"/>
      <c r="U1759" s="71"/>
      <c r="V1759" s="71"/>
      <c r="W1759" s="71"/>
      <c r="X1759" s="71"/>
      <c r="Y1759" s="71"/>
      <c r="Z1759" s="71"/>
      <c r="AA1759" s="71"/>
      <c r="AB1759" s="71"/>
      <c r="AC1759" s="71"/>
      <c r="AD1759" s="71"/>
      <c r="AE1759" s="70"/>
      <c r="AF1759" s="71"/>
      <c r="AG1759" s="71"/>
      <c r="AH1759" s="71"/>
      <c r="AI1759" s="71"/>
      <c r="AJ1759" s="71"/>
      <c r="AK1759" s="71"/>
    </row>
    <row r="1760" spans="2:37" ht="20.25">
      <c r="B1760" s="69"/>
      <c r="C1760" s="70"/>
      <c r="D1760" s="71"/>
      <c r="E1760" s="71"/>
      <c r="F1760" s="71"/>
      <c r="G1760" s="71"/>
      <c r="H1760" s="71"/>
      <c r="I1760" s="71"/>
      <c r="J1760" s="71"/>
      <c r="K1760" s="71"/>
      <c r="L1760" s="71"/>
      <c r="M1760" s="71"/>
      <c r="N1760" s="71"/>
      <c r="O1760" s="71"/>
      <c r="P1760" s="71"/>
      <c r="Q1760" s="71"/>
      <c r="R1760" s="71"/>
      <c r="S1760" s="71"/>
      <c r="T1760" s="71"/>
      <c r="U1760" s="71"/>
      <c r="V1760" s="71"/>
      <c r="W1760" s="71"/>
      <c r="X1760" s="71"/>
      <c r="Y1760" s="71"/>
      <c r="Z1760" s="71"/>
      <c r="AA1760" s="71"/>
      <c r="AB1760" s="71"/>
      <c r="AC1760" s="71"/>
      <c r="AD1760" s="71"/>
      <c r="AE1760" s="70"/>
      <c r="AF1760" s="71"/>
      <c r="AG1760" s="71"/>
      <c r="AH1760" s="71"/>
      <c r="AI1760" s="71"/>
      <c r="AJ1760" s="71"/>
      <c r="AK1760" s="71"/>
    </row>
    <row r="1761" spans="2:37" ht="20.25">
      <c r="B1761" s="69"/>
      <c r="C1761" s="70"/>
      <c r="D1761" s="71"/>
      <c r="E1761" s="71"/>
      <c r="F1761" s="71"/>
      <c r="G1761" s="71"/>
      <c r="H1761" s="71"/>
      <c r="I1761" s="71"/>
      <c r="J1761" s="71"/>
      <c r="K1761" s="71"/>
      <c r="L1761" s="71"/>
      <c r="M1761" s="71"/>
      <c r="N1761" s="71"/>
      <c r="O1761" s="71"/>
      <c r="P1761" s="71"/>
      <c r="Q1761" s="71"/>
      <c r="R1761" s="71"/>
      <c r="S1761" s="71"/>
      <c r="T1761" s="71"/>
      <c r="U1761" s="71"/>
      <c r="V1761" s="71"/>
      <c r="W1761" s="71"/>
      <c r="X1761" s="71"/>
      <c r="Y1761" s="71"/>
      <c r="Z1761" s="71"/>
      <c r="AA1761" s="71"/>
      <c r="AB1761" s="71"/>
      <c r="AC1761" s="71"/>
      <c r="AD1761" s="71"/>
      <c r="AE1761" s="70"/>
      <c r="AF1761" s="71"/>
      <c r="AG1761" s="71"/>
      <c r="AH1761" s="71"/>
      <c r="AI1761" s="71"/>
      <c r="AJ1761" s="71"/>
      <c r="AK1761" s="71"/>
    </row>
    <row r="1762" spans="2:37" ht="20.25">
      <c r="B1762" s="69"/>
      <c r="C1762" s="70"/>
      <c r="D1762" s="71"/>
      <c r="E1762" s="71"/>
      <c r="F1762" s="71"/>
      <c r="G1762" s="71"/>
      <c r="H1762" s="71"/>
      <c r="I1762" s="71"/>
      <c r="J1762" s="71"/>
      <c r="K1762" s="71"/>
      <c r="L1762" s="71"/>
      <c r="M1762" s="71"/>
      <c r="N1762" s="71"/>
      <c r="O1762" s="71"/>
      <c r="P1762" s="71"/>
      <c r="Q1762" s="71"/>
      <c r="R1762" s="71"/>
      <c r="S1762" s="71"/>
      <c r="T1762" s="71"/>
      <c r="U1762" s="71"/>
      <c r="V1762" s="71"/>
      <c r="W1762" s="71"/>
      <c r="X1762" s="71"/>
      <c r="Y1762" s="71"/>
      <c r="Z1762" s="71"/>
      <c r="AA1762" s="71"/>
      <c r="AB1762" s="71"/>
      <c r="AC1762" s="71"/>
      <c r="AD1762" s="71"/>
      <c r="AE1762" s="70"/>
      <c r="AF1762" s="71"/>
      <c r="AG1762" s="71"/>
      <c r="AH1762" s="71"/>
      <c r="AI1762" s="71"/>
      <c r="AJ1762" s="71"/>
      <c r="AK1762" s="71"/>
    </row>
    <row r="1763" spans="2:37" ht="20.25">
      <c r="B1763" s="69"/>
      <c r="C1763" s="70"/>
      <c r="D1763" s="71"/>
      <c r="E1763" s="71"/>
      <c r="F1763" s="71"/>
      <c r="G1763" s="71"/>
      <c r="H1763" s="71"/>
      <c r="I1763" s="71"/>
      <c r="J1763" s="71"/>
      <c r="K1763" s="71"/>
      <c r="L1763" s="71"/>
      <c r="M1763" s="71"/>
      <c r="N1763" s="71"/>
      <c r="O1763" s="71"/>
      <c r="P1763" s="71"/>
      <c r="Q1763" s="71"/>
      <c r="R1763" s="71"/>
      <c r="S1763" s="71"/>
      <c r="T1763" s="71"/>
      <c r="U1763" s="71"/>
      <c r="V1763" s="71"/>
      <c r="W1763" s="71"/>
      <c r="X1763" s="71"/>
      <c r="Y1763" s="71"/>
      <c r="Z1763" s="71"/>
      <c r="AA1763" s="71"/>
      <c r="AB1763" s="71"/>
      <c r="AC1763" s="71"/>
      <c r="AD1763" s="71"/>
      <c r="AE1763" s="70"/>
      <c r="AF1763" s="71"/>
      <c r="AG1763" s="71"/>
      <c r="AH1763" s="71"/>
      <c r="AI1763" s="71"/>
      <c r="AJ1763" s="71"/>
      <c r="AK1763" s="71"/>
    </row>
    <row r="1764" spans="2:37" ht="20.25">
      <c r="B1764" s="69"/>
      <c r="C1764" s="70"/>
      <c r="D1764" s="71"/>
      <c r="E1764" s="71"/>
      <c r="F1764" s="71"/>
      <c r="G1764" s="71"/>
      <c r="H1764" s="71"/>
      <c r="I1764" s="71"/>
      <c r="J1764" s="71"/>
      <c r="K1764" s="71"/>
      <c r="L1764" s="71"/>
      <c r="M1764" s="71"/>
      <c r="N1764" s="71"/>
      <c r="O1764" s="71"/>
      <c r="P1764" s="71"/>
      <c r="Q1764" s="71"/>
      <c r="R1764" s="71"/>
      <c r="S1764" s="71"/>
      <c r="T1764" s="71"/>
      <c r="U1764" s="71"/>
      <c r="V1764" s="71"/>
      <c r="W1764" s="71"/>
      <c r="X1764" s="71"/>
      <c r="Y1764" s="71"/>
      <c r="Z1764" s="71"/>
      <c r="AA1764" s="71"/>
      <c r="AB1764" s="71"/>
      <c r="AC1764" s="71"/>
      <c r="AD1764" s="71"/>
      <c r="AE1764" s="70"/>
      <c r="AF1764" s="71"/>
      <c r="AG1764" s="71"/>
      <c r="AH1764" s="71"/>
      <c r="AI1764" s="71"/>
      <c r="AJ1764" s="71"/>
      <c r="AK1764" s="71"/>
    </row>
    <row r="1765" spans="2:37" ht="20.25">
      <c r="B1765" s="69"/>
      <c r="C1765" s="70"/>
      <c r="D1765" s="71"/>
      <c r="E1765" s="71"/>
      <c r="F1765" s="71"/>
      <c r="G1765" s="71"/>
      <c r="H1765" s="71"/>
      <c r="I1765" s="71"/>
      <c r="J1765" s="71"/>
      <c r="K1765" s="71"/>
      <c r="L1765" s="71"/>
      <c r="M1765" s="71"/>
      <c r="N1765" s="71"/>
      <c r="O1765" s="71"/>
      <c r="P1765" s="71"/>
      <c r="Q1765" s="71"/>
      <c r="R1765" s="71"/>
      <c r="S1765" s="71"/>
      <c r="T1765" s="71"/>
      <c r="U1765" s="71"/>
      <c r="V1765" s="71"/>
      <c r="W1765" s="71"/>
      <c r="X1765" s="71"/>
      <c r="Y1765" s="71"/>
      <c r="Z1765" s="71"/>
      <c r="AA1765" s="71"/>
      <c r="AB1765" s="71"/>
      <c r="AC1765" s="71"/>
      <c r="AD1765" s="71"/>
      <c r="AE1765" s="70"/>
      <c r="AF1765" s="71"/>
      <c r="AG1765" s="71"/>
      <c r="AH1765" s="71"/>
      <c r="AI1765" s="71"/>
      <c r="AJ1765" s="71"/>
      <c r="AK1765" s="71"/>
    </row>
    <row r="1766" spans="2:37" ht="20.25">
      <c r="B1766" s="69"/>
      <c r="C1766" s="70"/>
      <c r="D1766" s="71"/>
      <c r="E1766" s="71"/>
      <c r="F1766" s="71"/>
      <c r="G1766" s="71"/>
      <c r="H1766" s="71"/>
      <c r="I1766" s="71"/>
      <c r="J1766" s="71"/>
      <c r="K1766" s="71"/>
      <c r="L1766" s="71"/>
      <c r="M1766" s="71"/>
      <c r="N1766" s="71"/>
      <c r="O1766" s="71"/>
      <c r="P1766" s="71"/>
      <c r="Q1766" s="71"/>
      <c r="R1766" s="71"/>
      <c r="S1766" s="71"/>
      <c r="T1766" s="71"/>
      <c r="U1766" s="71"/>
      <c r="V1766" s="71"/>
      <c r="W1766" s="71"/>
      <c r="X1766" s="71"/>
      <c r="Y1766" s="71"/>
      <c r="Z1766" s="71"/>
      <c r="AA1766" s="71"/>
      <c r="AB1766" s="71"/>
      <c r="AC1766" s="71"/>
      <c r="AD1766" s="71"/>
      <c r="AE1766" s="70"/>
      <c r="AF1766" s="71"/>
      <c r="AG1766" s="71"/>
      <c r="AH1766" s="71"/>
      <c r="AI1766" s="71"/>
      <c r="AJ1766" s="71"/>
      <c r="AK1766" s="71"/>
    </row>
    <row r="1767" spans="2:37" ht="20.25">
      <c r="B1767" s="69"/>
      <c r="C1767" s="70"/>
      <c r="D1767" s="71"/>
      <c r="E1767" s="71"/>
      <c r="F1767" s="71"/>
      <c r="G1767" s="71"/>
      <c r="H1767" s="71"/>
      <c r="I1767" s="71"/>
      <c r="J1767" s="71"/>
      <c r="K1767" s="71"/>
      <c r="L1767" s="71"/>
      <c r="M1767" s="71"/>
      <c r="N1767" s="71"/>
      <c r="O1767" s="71"/>
      <c r="P1767" s="71"/>
      <c r="Q1767" s="71"/>
      <c r="R1767" s="71"/>
      <c r="S1767" s="71"/>
      <c r="T1767" s="71"/>
      <c r="U1767" s="71"/>
      <c r="V1767" s="71"/>
      <c r="W1767" s="71"/>
      <c r="X1767" s="71"/>
      <c r="Y1767" s="71"/>
      <c r="Z1767" s="71"/>
      <c r="AA1767" s="71"/>
      <c r="AB1767" s="71"/>
      <c r="AC1767" s="71"/>
      <c r="AD1767" s="71"/>
      <c r="AE1767" s="70"/>
      <c r="AF1767" s="71"/>
      <c r="AG1767" s="71"/>
      <c r="AH1767" s="71"/>
      <c r="AI1767" s="71"/>
      <c r="AJ1767" s="71"/>
      <c r="AK1767" s="71"/>
    </row>
    <row r="1768" spans="2:37" ht="20.25">
      <c r="B1768" s="69"/>
      <c r="C1768" s="70"/>
      <c r="D1768" s="71"/>
      <c r="E1768" s="71"/>
      <c r="F1768" s="71"/>
      <c r="G1768" s="71"/>
      <c r="H1768" s="71"/>
      <c r="I1768" s="71"/>
      <c r="J1768" s="71"/>
      <c r="K1768" s="71"/>
      <c r="L1768" s="71"/>
      <c r="M1768" s="71"/>
      <c r="N1768" s="71"/>
      <c r="O1768" s="71"/>
      <c r="P1768" s="71"/>
      <c r="Q1768" s="71"/>
      <c r="R1768" s="71"/>
      <c r="S1768" s="71"/>
      <c r="T1768" s="71"/>
      <c r="U1768" s="71"/>
      <c r="V1768" s="71"/>
      <c r="W1768" s="71"/>
      <c r="X1768" s="71"/>
      <c r="Y1768" s="71"/>
      <c r="Z1768" s="71"/>
      <c r="AA1768" s="71"/>
      <c r="AB1768" s="71"/>
      <c r="AC1768" s="71"/>
      <c r="AD1768" s="71"/>
      <c r="AE1768" s="70"/>
      <c r="AF1768" s="71"/>
      <c r="AG1768" s="71"/>
      <c r="AH1768" s="71"/>
      <c r="AI1768" s="71"/>
      <c r="AJ1768" s="71"/>
      <c r="AK1768" s="71"/>
    </row>
    <row r="1769" spans="2:37" ht="20.25">
      <c r="B1769" s="69"/>
      <c r="C1769" s="70"/>
      <c r="D1769" s="71"/>
      <c r="E1769" s="71"/>
      <c r="F1769" s="71"/>
      <c r="G1769" s="71"/>
      <c r="H1769" s="71"/>
      <c r="I1769" s="71"/>
      <c r="J1769" s="71"/>
      <c r="K1769" s="71"/>
      <c r="L1769" s="71"/>
      <c r="M1769" s="71"/>
      <c r="N1769" s="71"/>
      <c r="O1769" s="71"/>
      <c r="P1769" s="71"/>
      <c r="Q1769" s="71"/>
      <c r="R1769" s="71"/>
      <c r="S1769" s="71"/>
      <c r="T1769" s="71"/>
      <c r="U1769" s="71"/>
      <c r="V1769" s="71"/>
      <c r="W1769" s="71"/>
      <c r="X1769" s="71"/>
      <c r="Y1769" s="71"/>
      <c r="Z1769" s="71"/>
      <c r="AA1769" s="71"/>
      <c r="AB1769" s="71"/>
      <c r="AC1769" s="71"/>
      <c r="AD1769" s="71"/>
      <c r="AE1769" s="70"/>
      <c r="AF1769" s="71"/>
      <c r="AG1769" s="71"/>
      <c r="AH1769" s="71"/>
      <c r="AI1769" s="71"/>
      <c r="AJ1769" s="71"/>
      <c r="AK1769" s="71"/>
    </row>
    <row r="1770" spans="2:37" ht="20.25">
      <c r="B1770" s="69"/>
      <c r="C1770" s="70"/>
      <c r="D1770" s="71"/>
      <c r="E1770" s="71"/>
      <c r="F1770" s="71"/>
      <c r="G1770" s="71"/>
      <c r="H1770" s="71"/>
      <c r="I1770" s="71"/>
      <c r="J1770" s="71"/>
      <c r="K1770" s="71"/>
      <c r="L1770" s="71"/>
      <c r="M1770" s="71"/>
      <c r="N1770" s="71"/>
      <c r="O1770" s="71"/>
      <c r="P1770" s="71"/>
      <c r="Q1770" s="71"/>
      <c r="R1770" s="71"/>
      <c r="S1770" s="71"/>
      <c r="T1770" s="71"/>
      <c r="U1770" s="71"/>
      <c r="V1770" s="71"/>
      <c r="W1770" s="71"/>
      <c r="X1770" s="71"/>
      <c r="Y1770" s="71"/>
      <c r="Z1770" s="71"/>
      <c r="AA1770" s="71"/>
      <c r="AB1770" s="71"/>
      <c r="AC1770" s="71"/>
      <c r="AD1770" s="71"/>
      <c r="AE1770" s="70"/>
      <c r="AF1770" s="71"/>
      <c r="AG1770" s="71"/>
      <c r="AH1770" s="71"/>
      <c r="AI1770" s="71"/>
      <c r="AJ1770" s="71"/>
      <c r="AK1770" s="71"/>
    </row>
    <row r="1771" spans="2:37" ht="20.25">
      <c r="B1771" s="69"/>
      <c r="C1771" s="70"/>
      <c r="D1771" s="71"/>
      <c r="E1771" s="71"/>
      <c r="F1771" s="71"/>
      <c r="G1771" s="71"/>
      <c r="H1771" s="71"/>
      <c r="I1771" s="71"/>
      <c r="J1771" s="71"/>
      <c r="K1771" s="71"/>
      <c r="L1771" s="71"/>
      <c r="M1771" s="71"/>
      <c r="N1771" s="71"/>
      <c r="O1771" s="71"/>
      <c r="P1771" s="71"/>
      <c r="Q1771" s="71"/>
      <c r="R1771" s="71"/>
      <c r="S1771" s="71"/>
      <c r="T1771" s="71"/>
      <c r="U1771" s="71"/>
      <c r="V1771" s="71"/>
      <c r="W1771" s="71"/>
      <c r="X1771" s="71"/>
      <c r="Y1771" s="71"/>
      <c r="Z1771" s="71"/>
      <c r="AA1771" s="71"/>
      <c r="AB1771" s="71"/>
      <c r="AC1771" s="71"/>
      <c r="AD1771" s="71"/>
      <c r="AE1771" s="70"/>
      <c r="AF1771" s="71"/>
      <c r="AG1771" s="71"/>
      <c r="AH1771" s="71"/>
      <c r="AI1771" s="71"/>
      <c r="AJ1771" s="71"/>
      <c r="AK1771" s="71"/>
    </row>
    <row r="1772" spans="2:37" ht="20.25">
      <c r="B1772" s="69"/>
      <c r="C1772" s="70"/>
      <c r="D1772" s="71"/>
      <c r="E1772" s="71"/>
      <c r="F1772" s="71"/>
      <c r="G1772" s="71"/>
      <c r="H1772" s="71"/>
      <c r="I1772" s="71"/>
      <c r="J1772" s="71"/>
      <c r="K1772" s="71"/>
      <c r="L1772" s="71"/>
      <c r="M1772" s="71"/>
      <c r="N1772" s="71"/>
      <c r="O1772" s="71"/>
      <c r="P1772" s="71"/>
      <c r="Q1772" s="71"/>
      <c r="R1772" s="71"/>
      <c r="S1772" s="71"/>
      <c r="T1772" s="71"/>
      <c r="U1772" s="71"/>
      <c r="V1772" s="71"/>
      <c r="W1772" s="71"/>
      <c r="X1772" s="71"/>
      <c r="Y1772" s="71"/>
      <c r="Z1772" s="71"/>
      <c r="AA1772" s="71"/>
      <c r="AB1772" s="71"/>
      <c r="AC1772" s="71"/>
      <c r="AD1772" s="71"/>
      <c r="AE1772" s="70"/>
      <c r="AF1772" s="71"/>
      <c r="AG1772" s="71"/>
      <c r="AH1772" s="71"/>
      <c r="AI1772" s="71"/>
      <c r="AJ1772" s="71"/>
      <c r="AK1772" s="71"/>
    </row>
    <row r="1773" spans="2:37" ht="20.25">
      <c r="B1773" s="69"/>
      <c r="C1773" s="70"/>
      <c r="D1773" s="71"/>
      <c r="E1773" s="71"/>
      <c r="F1773" s="71"/>
      <c r="G1773" s="71"/>
      <c r="H1773" s="71"/>
      <c r="I1773" s="71"/>
      <c r="J1773" s="71"/>
      <c r="K1773" s="71"/>
      <c r="L1773" s="71"/>
      <c r="M1773" s="71"/>
      <c r="N1773" s="71"/>
      <c r="O1773" s="71"/>
      <c r="P1773" s="71"/>
      <c r="Q1773" s="71"/>
      <c r="R1773" s="71"/>
      <c r="S1773" s="71"/>
      <c r="T1773" s="71"/>
      <c r="U1773" s="71"/>
      <c r="V1773" s="71"/>
      <c r="W1773" s="71"/>
      <c r="X1773" s="71"/>
      <c r="Y1773" s="71"/>
      <c r="Z1773" s="71"/>
      <c r="AA1773" s="71"/>
      <c r="AB1773" s="71"/>
      <c r="AC1773" s="71"/>
      <c r="AD1773" s="71"/>
      <c r="AE1773" s="70"/>
      <c r="AF1773" s="71"/>
      <c r="AG1773" s="71"/>
      <c r="AH1773" s="71"/>
      <c r="AI1773" s="71"/>
      <c r="AJ1773" s="71"/>
      <c r="AK1773" s="71"/>
    </row>
    <row r="1774" spans="2:37" ht="20.25">
      <c r="B1774" s="69"/>
      <c r="C1774" s="70"/>
      <c r="D1774" s="71"/>
      <c r="E1774" s="71"/>
      <c r="F1774" s="71"/>
      <c r="G1774" s="71"/>
      <c r="H1774" s="71"/>
      <c r="I1774" s="71"/>
      <c r="J1774" s="71"/>
      <c r="K1774" s="71"/>
      <c r="L1774" s="71"/>
      <c r="M1774" s="71"/>
      <c r="N1774" s="71"/>
      <c r="O1774" s="71"/>
      <c r="P1774" s="71"/>
      <c r="Q1774" s="71"/>
      <c r="R1774" s="71"/>
      <c r="S1774" s="71"/>
      <c r="T1774" s="71"/>
      <c r="U1774" s="71"/>
      <c r="V1774" s="71"/>
      <c r="W1774" s="71"/>
      <c r="X1774" s="71"/>
      <c r="Y1774" s="71"/>
      <c r="Z1774" s="71"/>
      <c r="AA1774" s="71"/>
      <c r="AB1774" s="71"/>
      <c r="AC1774" s="71"/>
      <c r="AD1774" s="71"/>
      <c r="AE1774" s="70"/>
      <c r="AF1774" s="71"/>
      <c r="AG1774" s="71"/>
      <c r="AH1774" s="71"/>
      <c r="AI1774" s="71"/>
      <c r="AJ1774" s="71"/>
      <c r="AK1774" s="71"/>
    </row>
    <row r="1775" spans="2:37" ht="20.25">
      <c r="B1775" s="69"/>
      <c r="C1775" s="70"/>
      <c r="D1775" s="71"/>
      <c r="E1775" s="71"/>
      <c r="F1775" s="71"/>
      <c r="G1775" s="71"/>
      <c r="H1775" s="71"/>
      <c r="I1775" s="71"/>
      <c r="J1775" s="71"/>
      <c r="K1775" s="71"/>
      <c r="L1775" s="71"/>
      <c r="M1775" s="71"/>
      <c r="N1775" s="71"/>
      <c r="O1775" s="71"/>
      <c r="P1775" s="71"/>
      <c r="Q1775" s="71"/>
      <c r="R1775" s="71"/>
      <c r="S1775" s="71"/>
      <c r="T1775" s="71"/>
      <c r="U1775" s="71"/>
      <c r="V1775" s="71"/>
      <c r="W1775" s="71"/>
      <c r="X1775" s="71"/>
      <c r="Y1775" s="71"/>
      <c r="Z1775" s="71"/>
      <c r="AA1775" s="71"/>
      <c r="AB1775" s="71"/>
      <c r="AC1775" s="71"/>
      <c r="AD1775" s="71"/>
      <c r="AE1775" s="70"/>
      <c r="AF1775" s="71"/>
      <c r="AG1775" s="71"/>
      <c r="AH1775" s="71"/>
      <c r="AI1775" s="71"/>
      <c r="AJ1775" s="71"/>
      <c r="AK1775" s="71"/>
    </row>
    <row r="1776" spans="2:37" ht="20.25">
      <c r="B1776" s="69"/>
      <c r="C1776" s="70"/>
      <c r="D1776" s="71"/>
      <c r="E1776" s="71"/>
      <c r="F1776" s="71"/>
      <c r="G1776" s="71"/>
      <c r="H1776" s="71"/>
      <c r="I1776" s="71"/>
      <c r="J1776" s="71"/>
      <c r="K1776" s="71"/>
      <c r="L1776" s="71"/>
      <c r="M1776" s="71"/>
      <c r="N1776" s="71"/>
      <c r="O1776" s="71"/>
      <c r="P1776" s="71"/>
      <c r="Q1776" s="71"/>
      <c r="R1776" s="71"/>
      <c r="S1776" s="71"/>
      <c r="T1776" s="71"/>
      <c r="U1776" s="71"/>
      <c r="V1776" s="71"/>
      <c r="W1776" s="71"/>
      <c r="X1776" s="71"/>
      <c r="Y1776" s="71"/>
      <c r="Z1776" s="71"/>
      <c r="AA1776" s="71"/>
      <c r="AB1776" s="71"/>
      <c r="AC1776" s="71"/>
      <c r="AD1776" s="71"/>
      <c r="AE1776" s="70"/>
      <c r="AF1776" s="71"/>
      <c r="AG1776" s="71"/>
      <c r="AH1776" s="71"/>
      <c r="AI1776" s="71"/>
      <c r="AJ1776" s="71"/>
      <c r="AK1776" s="71"/>
    </row>
    <row r="1777" spans="2:37" ht="20.25">
      <c r="B1777" s="69"/>
      <c r="C1777" s="70"/>
      <c r="D1777" s="71"/>
      <c r="E1777" s="71"/>
      <c r="F1777" s="71"/>
      <c r="G1777" s="71"/>
      <c r="H1777" s="71"/>
      <c r="I1777" s="71"/>
      <c r="J1777" s="71"/>
      <c r="K1777" s="71"/>
      <c r="L1777" s="71"/>
      <c r="M1777" s="71"/>
      <c r="N1777" s="71"/>
      <c r="O1777" s="71"/>
      <c r="P1777" s="71"/>
      <c r="Q1777" s="71"/>
      <c r="R1777" s="71"/>
      <c r="S1777" s="71"/>
      <c r="T1777" s="71"/>
      <c r="U1777" s="71"/>
      <c r="V1777" s="71"/>
      <c r="W1777" s="71"/>
      <c r="X1777" s="71"/>
      <c r="Y1777" s="71"/>
      <c r="Z1777" s="71"/>
      <c r="AA1777" s="71"/>
      <c r="AB1777" s="71"/>
      <c r="AC1777" s="71"/>
      <c r="AD1777" s="71"/>
      <c r="AE1777" s="70"/>
      <c r="AF1777" s="71"/>
      <c r="AG1777" s="71"/>
      <c r="AH1777" s="71"/>
      <c r="AI1777" s="71"/>
      <c r="AJ1777" s="71"/>
      <c r="AK1777" s="71"/>
    </row>
    <row r="1778" spans="2:37" ht="20.25">
      <c r="B1778" s="69"/>
      <c r="C1778" s="70"/>
      <c r="D1778" s="71"/>
      <c r="E1778" s="71"/>
      <c r="F1778" s="71"/>
      <c r="G1778" s="71"/>
      <c r="H1778" s="71"/>
      <c r="I1778" s="71"/>
      <c r="J1778" s="71"/>
      <c r="K1778" s="71"/>
      <c r="L1778" s="71"/>
      <c r="M1778" s="71"/>
      <c r="N1778" s="71"/>
      <c r="O1778" s="71"/>
      <c r="P1778" s="71"/>
      <c r="Q1778" s="71"/>
      <c r="R1778" s="71"/>
      <c r="S1778" s="71"/>
      <c r="T1778" s="71"/>
      <c r="U1778" s="71"/>
      <c r="V1778" s="71"/>
      <c r="W1778" s="71"/>
      <c r="X1778" s="71"/>
      <c r="Y1778" s="71"/>
      <c r="Z1778" s="71"/>
      <c r="AA1778" s="71"/>
      <c r="AB1778" s="71"/>
      <c r="AC1778" s="71"/>
      <c r="AD1778" s="71"/>
      <c r="AE1778" s="70"/>
      <c r="AF1778" s="71"/>
      <c r="AG1778" s="71"/>
      <c r="AH1778" s="71"/>
      <c r="AI1778" s="71"/>
      <c r="AJ1778" s="71"/>
      <c r="AK1778" s="71"/>
    </row>
    <row r="1779" spans="2:37" ht="20.25">
      <c r="B1779" s="69"/>
      <c r="C1779" s="70"/>
      <c r="D1779" s="71"/>
      <c r="E1779" s="71"/>
      <c r="F1779" s="71"/>
      <c r="G1779" s="71"/>
      <c r="H1779" s="71"/>
      <c r="I1779" s="71"/>
      <c r="J1779" s="71"/>
      <c r="K1779" s="71"/>
      <c r="L1779" s="71"/>
      <c r="M1779" s="71"/>
      <c r="N1779" s="71"/>
      <c r="O1779" s="71"/>
      <c r="P1779" s="71"/>
      <c r="Q1779" s="71"/>
      <c r="R1779" s="71"/>
      <c r="S1779" s="71"/>
      <c r="T1779" s="71"/>
      <c r="U1779" s="71"/>
      <c r="V1779" s="71"/>
      <c r="W1779" s="71"/>
      <c r="X1779" s="71"/>
      <c r="Y1779" s="71"/>
      <c r="Z1779" s="71"/>
      <c r="AA1779" s="71"/>
      <c r="AB1779" s="71"/>
      <c r="AC1779" s="71"/>
      <c r="AD1779" s="71"/>
      <c r="AE1779" s="70"/>
      <c r="AF1779" s="71"/>
      <c r="AG1779" s="71"/>
      <c r="AH1779" s="71"/>
      <c r="AI1779" s="71"/>
      <c r="AJ1779" s="71"/>
      <c r="AK1779" s="71"/>
    </row>
    <row r="1780" spans="2:37" ht="20.25">
      <c r="B1780" s="69"/>
      <c r="C1780" s="70"/>
      <c r="D1780" s="71"/>
      <c r="E1780" s="71"/>
      <c r="F1780" s="71"/>
      <c r="G1780" s="71"/>
      <c r="H1780" s="71"/>
      <c r="I1780" s="71"/>
      <c r="J1780" s="71"/>
      <c r="K1780" s="71"/>
      <c r="L1780" s="71"/>
      <c r="M1780" s="71"/>
      <c r="N1780" s="71"/>
      <c r="O1780" s="71"/>
      <c r="P1780" s="71"/>
      <c r="Q1780" s="71"/>
      <c r="R1780" s="71"/>
      <c r="S1780" s="71"/>
      <c r="T1780" s="71"/>
      <c r="U1780" s="71"/>
      <c r="V1780" s="71"/>
      <c r="W1780" s="71"/>
      <c r="X1780" s="71"/>
      <c r="Y1780" s="71"/>
      <c r="Z1780" s="71"/>
      <c r="AA1780" s="71"/>
      <c r="AB1780" s="71"/>
      <c r="AC1780" s="71"/>
      <c r="AD1780" s="71"/>
      <c r="AE1780" s="70"/>
      <c r="AF1780" s="71"/>
      <c r="AG1780" s="71"/>
      <c r="AH1780" s="71"/>
      <c r="AI1780" s="71"/>
      <c r="AJ1780" s="71"/>
      <c r="AK1780" s="71"/>
    </row>
    <row r="1781" spans="2:37" ht="20.25">
      <c r="B1781" s="69"/>
      <c r="C1781" s="70"/>
      <c r="D1781" s="71"/>
      <c r="E1781" s="71"/>
      <c r="F1781" s="71"/>
      <c r="G1781" s="71"/>
      <c r="H1781" s="71"/>
      <c r="I1781" s="71"/>
      <c r="J1781" s="71"/>
      <c r="K1781" s="71"/>
      <c r="L1781" s="71"/>
      <c r="M1781" s="71"/>
      <c r="N1781" s="71"/>
      <c r="O1781" s="71"/>
      <c r="P1781" s="71"/>
      <c r="Q1781" s="71"/>
      <c r="R1781" s="71"/>
      <c r="S1781" s="71"/>
      <c r="T1781" s="71"/>
      <c r="U1781" s="71"/>
      <c r="V1781" s="71"/>
      <c r="W1781" s="71"/>
      <c r="X1781" s="71"/>
      <c r="Y1781" s="71"/>
      <c r="Z1781" s="71"/>
      <c r="AA1781" s="71"/>
      <c r="AB1781" s="71"/>
      <c r="AC1781" s="71"/>
      <c r="AD1781" s="71"/>
      <c r="AE1781" s="70"/>
      <c r="AF1781" s="71"/>
      <c r="AG1781" s="71"/>
      <c r="AH1781" s="71"/>
      <c r="AI1781" s="71"/>
      <c r="AJ1781" s="71"/>
      <c r="AK1781" s="71"/>
    </row>
    <row r="1782" spans="2:37" ht="20.25">
      <c r="B1782" s="69"/>
      <c r="C1782" s="70"/>
      <c r="D1782" s="71"/>
      <c r="E1782" s="71"/>
      <c r="F1782" s="71"/>
      <c r="G1782" s="71"/>
      <c r="H1782" s="71"/>
      <c r="I1782" s="71"/>
      <c r="J1782" s="71"/>
      <c r="K1782" s="71"/>
      <c r="L1782" s="71"/>
      <c r="M1782" s="71"/>
      <c r="N1782" s="71"/>
      <c r="O1782" s="71"/>
      <c r="P1782" s="71"/>
      <c r="Q1782" s="71"/>
      <c r="R1782" s="71"/>
      <c r="S1782" s="71"/>
      <c r="T1782" s="71"/>
      <c r="U1782" s="71"/>
      <c r="V1782" s="71"/>
      <c r="W1782" s="71"/>
      <c r="X1782" s="71"/>
      <c r="Y1782" s="71"/>
      <c r="Z1782" s="71"/>
      <c r="AA1782" s="71"/>
      <c r="AB1782" s="71"/>
      <c r="AC1782" s="71"/>
      <c r="AD1782" s="71"/>
      <c r="AE1782" s="70"/>
      <c r="AF1782" s="71"/>
      <c r="AG1782" s="71"/>
      <c r="AH1782" s="71"/>
      <c r="AI1782" s="71"/>
      <c r="AJ1782" s="71"/>
      <c r="AK1782" s="71"/>
    </row>
    <row r="1783" spans="2:37" ht="20.25">
      <c r="B1783" s="69"/>
      <c r="C1783" s="70"/>
      <c r="D1783" s="71"/>
      <c r="E1783" s="71"/>
      <c r="F1783" s="71"/>
      <c r="G1783" s="71"/>
      <c r="H1783" s="71"/>
      <c r="I1783" s="71"/>
      <c r="J1783" s="71"/>
      <c r="K1783" s="71"/>
      <c r="L1783" s="71"/>
      <c r="M1783" s="71"/>
      <c r="N1783" s="71"/>
      <c r="O1783" s="71"/>
      <c r="P1783" s="71"/>
      <c r="Q1783" s="71"/>
      <c r="R1783" s="71"/>
      <c r="S1783" s="71"/>
      <c r="T1783" s="71"/>
      <c r="U1783" s="71"/>
      <c r="V1783" s="71"/>
      <c r="W1783" s="71"/>
      <c r="X1783" s="71"/>
      <c r="Y1783" s="71"/>
      <c r="Z1783" s="71"/>
      <c r="AA1783" s="71"/>
      <c r="AB1783" s="71"/>
      <c r="AC1783" s="71"/>
      <c r="AD1783" s="71"/>
      <c r="AE1783" s="70"/>
      <c r="AF1783" s="71"/>
      <c r="AG1783" s="71"/>
      <c r="AH1783" s="71"/>
      <c r="AI1783" s="71"/>
      <c r="AJ1783" s="71"/>
      <c r="AK1783" s="71"/>
    </row>
    <row r="1784" spans="2:37" ht="20.25">
      <c r="B1784" s="69"/>
      <c r="C1784" s="70"/>
      <c r="D1784" s="71"/>
      <c r="E1784" s="71"/>
      <c r="F1784" s="71"/>
      <c r="G1784" s="71"/>
      <c r="H1784" s="71"/>
      <c r="I1784" s="71"/>
      <c r="J1784" s="71"/>
      <c r="K1784" s="71"/>
      <c r="L1784" s="71"/>
      <c r="M1784" s="71"/>
      <c r="N1784" s="71"/>
      <c r="O1784" s="71"/>
      <c r="P1784" s="71"/>
      <c r="Q1784" s="71"/>
      <c r="R1784" s="71"/>
      <c r="S1784" s="71"/>
      <c r="T1784" s="71"/>
      <c r="U1784" s="71"/>
      <c r="V1784" s="71"/>
      <c r="W1784" s="71"/>
      <c r="X1784" s="71"/>
      <c r="Y1784" s="71"/>
      <c r="Z1784" s="71"/>
      <c r="AA1784" s="71"/>
      <c r="AB1784" s="71"/>
      <c r="AC1784" s="71"/>
      <c r="AD1784" s="71"/>
      <c r="AE1784" s="70"/>
      <c r="AF1784" s="71"/>
      <c r="AG1784" s="71"/>
      <c r="AH1784" s="71"/>
      <c r="AI1784" s="71"/>
      <c r="AJ1784" s="71"/>
      <c r="AK1784" s="71"/>
    </row>
    <row r="1785" spans="2:37" ht="20.25">
      <c r="B1785" s="69"/>
      <c r="C1785" s="70"/>
      <c r="D1785" s="71"/>
      <c r="E1785" s="71"/>
      <c r="F1785" s="71"/>
      <c r="G1785" s="71"/>
      <c r="H1785" s="71"/>
      <c r="I1785" s="71"/>
      <c r="J1785" s="71"/>
      <c r="K1785" s="71"/>
      <c r="L1785" s="71"/>
      <c r="M1785" s="71"/>
      <c r="N1785" s="71"/>
      <c r="O1785" s="71"/>
      <c r="P1785" s="71"/>
      <c r="Q1785" s="71"/>
      <c r="R1785" s="71"/>
      <c r="S1785" s="71"/>
      <c r="T1785" s="71"/>
      <c r="U1785" s="71"/>
      <c r="V1785" s="71"/>
      <c r="W1785" s="71"/>
      <c r="X1785" s="71"/>
      <c r="Y1785" s="71"/>
      <c r="Z1785" s="71"/>
      <c r="AA1785" s="71"/>
      <c r="AB1785" s="71"/>
      <c r="AC1785" s="71"/>
      <c r="AD1785" s="71"/>
      <c r="AE1785" s="70"/>
      <c r="AF1785" s="71"/>
      <c r="AG1785" s="71"/>
      <c r="AH1785" s="71"/>
      <c r="AI1785" s="71"/>
      <c r="AJ1785" s="71"/>
      <c r="AK1785" s="71"/>
    </row>
    <row r="1786" spans="2:37" ht="20.25">
      <c r="B1786" s="69"/>
      <c r="C1786" s="70"/>
      <c r="D1786" s="71"/>
      <c r="E1786" s="71"/>
      <c r="F1786" s="71"/>
      <c r="G1786" s="71"/>
      <c r="H1786" s="71"/>
      <c r="I1786" s="71"/>
      <c r="J1786" s="71"/>
      <c r="K1786" s="71"/>
      <c r="L1786" s="71"/>
      <c r="M1786" s="71"/>
      <c r="N1786" s="71"/>
      <c r="O1786" s="71"/>
      <c r="P1786" s="71"/>
      <c r="Q1786" s="71"/>
      <c r="R1786" s="71"/>
      <c r="S1786" s="71"/>
      <c r="T1786" s="71"/>
      <c r="U1786" s="71"/>
      <c r="V1786" s="71"/>
      <c r="W1786" s="71"/>
      <c r="X1786" s="71"/>
      <c r="Y1786" s="71"/>
      <c r="Z1786" s="71"/>
      <c r="AA1786" s="71"/>
      <c r="AB1786" s="71"/>
      <c r="AC1786" s="71"/>
      <c r="AD1786" s="71"/>
      <c r="AE1786" s="70"/>
      <c r="AF1786" s="71"/>
      <c r="AG1786" s="71"/>
      <c r="AH1786" s="71"/>
      <c r="AI1786" s="71"/>
      <c r="AJ1786" s="71"/>
      <c r="AK1786" s="71"/>
    </row>
    <row r="1787" spans="2:37" ht="20.25">
      <c r="B1787" s="69"/>
      <c r="C1787" s="70"/>
      <c r="D1787" s="71"/>
      <c r="E1787" s="71"/>
      <c r="F1787" s="71"/>
      <c r="G1787" s="71"/>
      <c r="H1787" s="71"/>
      <c r="I1787" s="71"/>
      <c r="J1787" s="71"/>
      <c r="K1787" s="71"/>
      <c r="L1787" s="71"/>
      <c r="M1787" s="71"/>
      <c r="N1787" s="71"/>
      <c r="O1787" s="71"/>
      <c r="P1787" s="71"/>
      <c r="Q1787" s="71"/>
      <c r="R1787" s="71"/>
      <c r="S1787" s="71"/>
      <c r="T1787" s="71"/>
      <c r="U1787" s="71"/>
      <c r="V1787" s="71"/>
      <c r="W1787" s="71"/>
      <c r="X1787" s="71"/>
      <c r="Y1787" s="71"/>
      <c r="Z1787" s="71"/>
      <c r="AA1787" s="71"/>
      <c r="AB1787" s="71"/>
      <c r="AC1787" s="71"/>
      <c r="AD1787" s="71"/>
      <c r="AE1787" s="70"/>
      <c r="AF1787" s="71"/>
      <c r="AG1787" s="71"/>
      <c r="AH1787" s="71"/>
      <c r="AI1787" s="71"/>
      <c r="AJ1787" s="71"/>
      <c r="AK1787" s="71"/>
    </row>
    <row r="1788" spans="2:37" ht="20.25">
      <c r="B1788" s="69"/>
      <c r="C1788" s="70"/>
      <c r="D1788" s="71"/>
      <c r="E1788" s="71"/>
      <c r="F1788" s="71"/>
      <c r="G1788" s="71"/>
      <c r="H1788" s="71"/>
      <c r="I1788" s="71"/>
      <c r="J1788" s="71"/>
      <c r="K1788" s="71"/>
      <c r="L1788" s="71"/>
      <c r="M1788" s="71"/>
      <c r="N1788" s="71"/>
      <c r="O1788" s="71"/>
      <c r="P1788" s="71"/>
      <c r="Q1788" s="71"/>
      <c r="R1788" s="71"/>
      <c r="S1788" s="71"/>
      <c r="T1788" s="71"/>
      <c r="U1788" s="71"/>
      <c r="V1788" s="71"/>
      <c r="W1788" s="71"/>
      <c r="X1788" s="71"/>
      <c r="Y1788" s="71"/>
      <c r="Z1788" s="71"/>
      <c r="AA1788" s="71"/>
      <c r="AB1788" s="71"/>
      <c r="AC1788" s="71"/>
      <c r="AD1788" s="71"/>
      <c r="AE1788" s="70"/>
      <c r="AF1788" s="71"/>
      <c r="AG1788" s="71"/>
      <c r="AH1788" s="71"/>
      <c r="AI1788" s="71"/>
      <c r="AJ1788" s="71"/>
      <c r="AK1788" s="71"/>
    </row>
    <row r="1789" spans="2:37" ht="20.25">
      <c r="B1789" s="69"/>
      <c r="C1789" s="70"/>
      <c r="D1789" s="71"/>
      <c r="E1789" s="71"/>
      <c r="F1789" s="71"/>
      <c r="G1789" s="71"/>
      <c r="H1789" s="71"/>
      <c r="I1789" s="71"/>
      <c r="J1789" s="71"/>
      <c r="K1789" s="71"/>
      <c r="L1789" s="71"/>
      <c r="M1789" s="71"/>
      <c r="N1789" s="71"/>
      <c r="O1789" s="71"/>
      <c r="P1789" s="71"/>
      <c r="Q1789" s="71"/>
      <c r="R1789" s="71"/>
      <c r="S1789" s="71"/>
      <c r="T1789" s="71"/>
      <c r="U1789" s="71"/>
      <c r="V1789" s="71"/>
      <c r="W1789" s="71"/>
      <c r="X1789" s="71"/>
      <c r="Y1789" s="71"/>
      <c r="Z1789" s="71"/>
      <c r="AA1789" s="71"/>
      <c r="AB1789" s="71"/>
      <c r="AC1789" s="71"/>
      <c r="AD1789" s="71"/>
      <c r="AE1789" s="70"/>
      <c r="AF1789" s="71"/>
      <c r="AG1789" s="71"/>
      <c r="AH1789" s="71"/>
      <c r="AI1789" s="71"/>
      <c r="AJ1789" s="71"/>
      <c r="AK1789" s="71"/>
    </row>
    <row r="1790" spans="2:37" ht="20.25">
      <c r="B1790" s="69"/>
      <c r="C1790" s="70"/>
      <c r="D1790" s="71"/>
      <c r="E1790" s="71"/>
      <c r="F1790" s="71"/>
      <c r="G1790" s="71"/>
      <c r="H1790" s="71"/>
      <c r="I1790" s="71"/>
      <c r="J1790" s="71"/>
      <c r="K1790" s="71"/>
      <c r="L1790" s="71"/>
      <c r="M1790" s="71"/>
      <c r="N1790" s="71"/>
      <c r="O1790" s="71"/>
      <c r="P1790" s="71"/>
      <c r="Q1790" s="71"/>
      <c r="R1790" s="71"/>
      <c r="S1790" s="71"/>
      <c r="T1790" s="71"/>
      <c r="U1790" s="71"/>
      <c r="V1790" s="71"/>
      <c r="W1790" s="71"/>
      <c r="X1790" s="71"/>
      <c r="Y1790" s="71"/>
      <c r="Z1790" s="71"/>
      <c r="AA1790" s="71"/>
      <c r="AB1790" s="71"/>
      <c r="AC1790" s="71"/>
      <c r="AD1790" s="71"/>
      <c r="AE1790" s="70"/>
      <c r="AF1790" s="71"/>
      <c r="AG1790" s="71"/>
      <c r="AH1790" s="71"/>
      <c r="AI1790" s="71"/>
      <c r="AJ1790" s="71"/>
      <c r="AK1790" s="71"/>
    </row>
    <row r="1791" spans="2:37" ht="20.25">
      <c r="B1791" s="69"/>
      <c r="C1791" s="70"/>
      <c r="D1791" s="71"/>
      <c r="E1791" s="71"/>
      <c r="F1791" s="71"/>
      <c r="G1791" s="71"/>
      <c r="H1791" s="71"/>
      <c r="I1791" s="71"/>
      <c r="J1791" s="71"/>
      <c r="K1791" s="71"/>
      <c r="L1791" s="71"/>
      <c r="M1791" s="71"/>
      <c r="N1791" s="71"/>
      <c r="O1791" s="71"/>
      <c r="P1791" s="71"/>
      <c r="Q1791" s="71"/>
      <c r="R1791" s="71"/>
      <c r="S1791" s="71"/>
      <c r="T1791" s="71"/>
      <c r="U1791" s="71"/>
      <c r="V1791" s="71"/>
      <c r="W1791" s="71"/>
      <c r="X1791" s="71"/>
      <c r="Y1791" s="71"/>
      <c r="Z1791" s="71"/>
      <c r="AA1791" s="71"/>
      <c r="AB1791" s="71"/>
      <c r="AC1791" s="71"/>
      <c r="AD1791" s="71"/>
      <c r="AE1791" s="70"/>
      <c r="AF1791" s="71"/>
      <c r="AG1791" s="71"/>
      <c r="AH1791" s="71"/>
      <c r="AI1791" s="71"/>
      <c r="AJ1791" s="71"/>
      <c r="AK1791" s="71"/>
    </row>
    <row r="1792" spans="2:37" ht="20.25">
      <c r="B1792" s="69"/>
      <c r="C1792" s="70"/>
      <c r="D1792" s="71"/>
      <c r="E1792" s="71"/>
      <c r="F1792" s="71"/>
      <c r="G1792" s="71"/>
      <c r="H1792" s="71"/>
      <c r="I1792" s="71"/>
      <c r="J1792" s="71"/>
      <c r="K1792" s="71"/>
      <c r="L1792" s="71"/>
      <c r="M1792" s="71"/>
      <c r="N1792" s="71"/>
      <c r="O1792" s="71"/>
      <c r="P1792" s="71"/>
      <c r="Q1792" s="71"/>
      <c r="R1792" s="71"/>
      <c r="S1792" s="71"/>
      <c r="T1792" s="71"/>
      <c r="U1792" s="71"/>
      <c r="V1792" s="71"/>
      <c r="W1792" s="71"/>
      <c r="X1792" s="71"/>
      <c r="Y1792" s="71"/>
      <c r="Z1792" s="71"/>
      <c r="AA1792" s="71"/>
      <c r="AB1792" s="71"/>
      <c r="AC1792" s="71"/>
      <c r="AD1792" s="71"/>
      <c r="AE1792" s="70"/>
      <c r="AF1792" s="71"/>
      <c r="AG1792" s="71"/>
      <c r="AH1792" s="71"/>
      <c r="AI1792" s="71"/>
      <c r="AJ1792" s="71"/>
      <c r="AK1792" s="71"/>
    </row>
    <row r="1793" spans="2:37" ht="20.25">
      <c r="B1793" s="69"/>
      <c r="C1793" s="70"/>
      <c r="D1793" s="71"/>
      <c r="E1793" s="71"/>
      <c r="F1793" s="71"/>
      <c r="G1793" s="71"/>
      <c r="H1793" s="71"/>
      <c r="I1793" s="71"/>
      <c r="J1793" s="71"/>
      <c r="K1793" s="71"/>
      <c r="L1793" s="71"/>
      <c r="M1793" s="71"/>
      <c r="N1793" s="71"/>
      <c r="O1793" s="71"/>
      <c r="P1793" s="71"/>
      <c r="Q1793" s="71"/>
      <c r="R1793" s="71"/>
      <c r="S1793" s="71"/>
      <c r="T1793" s="71"/>
      <c r="U1793" s="71"/>
      <c r="V1793" s="71"/>
      <c r="W1793" s="71"/>
      <c r="X1793" s="71"/>
      <c r="Y1793" s="71"/>
      <c r="Z1793" s="71"/>
      <c r="AA1793" s="71"/>
      <c r="AB1793" s="71"/>
      <c r="AC1793" s="71"/>
      <c r="AD1793" s="71"/>
      <c r="AE1793" s="70"/>
      <c r="AF1793" s="71"/>
      <c r="AG1793" s="71"/>
      <c r="AH1793" s="71"/>
      <c r="AI1793" s="71"/>
      <c r="AJ1793" s="71"/>
      <c r="AK1793" s="71"/>
    </row>
    <row r="1794" spans="2:37" ht="20.25">
      <c r="B1794" s="69"/>
      <c r="C1794" s="70"/>
      <c r="D1794" s="71"/>
      <c r="E1794" s="71"/>
      <c r="F1794" s="71"/>
      <c r="G1794" s="71"/>
      <c r="H1794" s="71"/>
      <c r="I1794" s="71"/>
      <c r="J1794" s="71"/>
      <c r="K1794" s="71"/>
      <c r="L1794" s="71"/>
      <c r="M1794" s="71"/>
      <c r="N1794" s="71"/>
      <c r="O1794" s="71"/>
      <c r="P1794" s="71"/>
      <c r="Q1794" s="71"/>
      <c r="R1794" s="71"/>
      <c r="S1794" s="71"/>
      <c r="T1794" s="71"/>
      <c r="U1794" s="71"/>
      <c r="V1794" s="71"/>
      <c r="W1794" s="71"/>
      <c r="X1794" s="71"/>
      <c r="Y1794" s="71"/>
      <c r="Z1794" s="71"/>
      <c r="AA1794" s="71"/>
      <c r="AB1794" s="71"/>
      <c r="AC1794" s="71"/>
      <c r="AD1794" s="71"/>
      <c r="AE1794" s="70"/>
      <c r="AF1794" s="71"/>
      <c r="AG1794" s="71"/>
      <c r="AH1794" s="71"/>
      <c r="AI1794" s="71"/>
      <c r="AJ1794" s="71"/>
      <c r="AK1794" s="71"/>
    </row>
    <row r="1795" spans="2:37" ht="20.25">
      <c r="B1795" s="69"/>
      <c r="C1795" s="70"/>
      <c r="D1795" s="71"/>
      <c r="E1795" s="71"/>
      <c r="F1795" s="71"/>
      <c r="G1795" s="71"/>
      <c r="H1795" s="71"/>
      <c r="I1795" s="71"/>
      <c r="J1795" s="71"/>
      <c r="K1795" s="71"/>
      <c r="L1795" s="71"/>
      <c r="M1795" s="71"/>
      <c r="N1795" s="71"/>
      <c r="O1795" s="71"/>
      <c r="P1795" s="71"/>
      <c r="Q1795" s="71"/>
      <c r="R1795" s="71"/>
      <c r="S1795" s="71"/>
      <c r="T1795" s="71"/>
      <c r="U1795" s="71"/>
      <c r="V1795" s="71"/>
      <c r="W1795" s="71"/>
      <c r="X1795" s="71"/>
      <c r="Y1795" s="71"/>
      <c r="Z1795" s="71"/>
      <c r="AA1795" s="71"/>
      <c r="AB1795" s="71"/>
      <c r="AC1795" s="71"/>
      <c r="AD1795" s="71"/>
      <c r="AE1795" s="70"/>
      <c r="AF1795" s="71"/>
      <c r="AG1795" s="71"/>
      <c r="AH1795" s="71"/>
      <c r="AI1795" s="71"/>
      <c r="AJ1795" s="71"/>
      <c r="AK1795" s="71"/>
    </row>
    <row r="1796" spans="2:37" ht="20.25">
      <c r="B1796" s="69"/>
      <c r="C1796" s="70"/>
      <c r="D1796" s="71"/>
      <c r="E1796" s="71"/>
      <c r="F1796" s="71"/>
      <c r="G1796" s="71"/>
      <c r="H1796" s="71"/>
      <c r="I1796" s="71"/>
      <c r="J1796" s="71"/>
      <c r="K1796" s="71"/>
      <c r="L1796" s="71"/>
      <c r="M1796" s="71"/>
      <c r="N1796" s="71"/>
      <c r="O1796" s="71"/>
      <c r="P1796" s="71"/>
      <c r="Q1796" s="71"/>
      <c r="R1796" s="71"/>
      <c r="S1796" s="71"/>
      <c r="T1796" s="71"/>
      <c r="U1796" s="71"/>
      <c r="V1796" s="71"/>
      <c r="W1796" s="71"/>
      <c r="X1796" s="71"/>
      <c r="Y1796" s="71"/>
      <c r="Z1796" s="71"/>
      <c r="AA1796" s="71"/>
      <c r="AB1796" s="71"/>
      <c r="AC1796" s="71"/>
      <c r="AD1796" s="71"/>
      <c r="AE1796" s="70"/>
      <c r="AF1796" s="71"/>
      <c r="AG1796" s="71"/>
      <c r="AH1796" s="71"/>
      <c r="AI1796" s="71"/>
      <c r="AJ1796" s="71"/>
      <c r="AK1796" s="71"/>
    </row>
    <row r="1797" spans="2:37" ht="20.25">
      <c r="B1797" s="69"/>
      <c r="C1797" s="70"/>
      <c r="D1797" s="71"/>
      <c r="E1797" s="71"/>
      <c r="F1797" s="71"/>
      <c r="G1797" s="71"/>
      <c r="H1797" s="71"/>
      <c r="I1797" s="71"/>
      <c r="J1797" s="71"/>
      <c r="K1797" s="71"/>
      <c r="L1797" s="71"/>
      <c r="M1797" s="71"/>
      <c r="N1797" s="71"/>
      <c r="O1797" s="71"/>
      <c r="P1797" s="71"/>
      <c r="Q1797" s="71"/>
      <c r="R1797" s="71"/>
      <c r="S1797" s="71"/>
      <c r="T1797" s="71"/>
      <c r="U1797" s="71"/>
      <c r="V1797" s="71"/>
      <c r="W1797" s="71"/>
      <c r="X1797" s="71"/>
      <c r="Y1797" s="71"/>
      <c r="Z1797" s="71"/>
      <c r="AA1797" s="71"/>
      <c r="AB1797" s="71"/>
      <c r="AC1797" s="71"/>
      <c r="AD1797" s="71"/>
      <c r="AE1797" s="70"/>
      <c r="AF1797" s="71"/>
      <c r="AG1797" s="71"/>
      <c r="AH1797" s="71"/>
      <c r="AI1797" s="71"/>
      <c r="AJ1797" s="71"/>
      <c r="AK1797" s="71"/>
    </row>
    <row r="1798" spans="2:37" ht="20.25">
      <c r="B1798" s="69"/>
      <c r="C1798" s="70"/>
      <c r="D1798" s="71"/>
      <c r="E1798" s="71"/>
      <c r="F1798" s="71"/>
      <c r="G1798" s="71"/>
      <c r="H1798" s="71"/>
      <c r="I1798" s="71"/>
      <c r="J1798" s="71"/>
      <c r="K1798" s="71"/>
      <c r="L1798" s="71"/>
      <c r="M1798" s="71"/>
      <c r="N1798" s="71"/>
      <c r="O1798" s="71"/>
      <c r="P1798" s="71"/>
      <c r="Q1798" s="71"/>
      <c r="R1798" s="71"/>
      <c r="S1798" s="71"/>
      <c r="T1798" s="71"/>
      <c r="U1798" s="71"/>
      <c r="V1798" s="71"/>
      <c r="W1798" s="71"/>
      <c r="X1798" s="71"/>
      <c r="Y1798" s="71"/>
      <c r="Z1798" s="71"/>
      <c r="AA1798" s="71"/>
      <c r="AB1798" s="71"/>
      <c r="AC1798" s="71"/>
      <c r="AD1798" s="71"/>
      <c r="AE1798" s="70"/>
      <c r="AF1798" s="71"/>
      <c r="AG1798" s="71"/>
      <c r="AH1798" s="71"/>
      <c r="AI1798" s="71"/>
      <c r="AJ1798" s="71"/>
      <c r="AK1798" s="71"/>
    </row>
    <row r="1799" spans="2:37" ht="20.25">
      <c r="B1799" s="69"/>
      <c r="C1799" s="70"/>
      <c r="D1799" s="71"/>
      <c r="E1799" s="71"/>
      <c r="F1799" s="71"/>
      <c r="G1799" s="71"/>
      <c r="H1799" s="71"/>
      <c r="I1799" s="71"/>
      <c r="J1799" s="71"/>
      <c r="K1799" s="71"/>
      <c r="L1799" s="71"/>
      <c r="M1799" s="71"/>
      <c r="N1799" s="71"/>
      <c r="O1799" s="71"/>
      <c r="P1799" s="71"/>
      <c r="Q1799" s="71"/>
      <c r="R1799" s="71"/>
      <c r="S1799" s="71"/>
      <c r="T1799" s="71"/>
      <c r="U1799" s="71"/>
      <c r="V1799" s="71"/>
      <c r="W1799" s="71"/>
      <c r="X1799" s="71"/>
      <c r="Y1799" s="71"/>
      <c r="Z1799" s="71"/>
      <c r="AA1799" s="71"/>
      <c r="AB1799" s="71"/>
      <c r="AC1799" s="71"/>
      <c r="AD1799" s="71"/>
      <c r="AE1799" s="70"/>
      <c r="AF1799" s="71"/>
      <c r="AG1799" s="71"/>
      <c r="AH1799" s="71"/>
      <c r="AI1799" s="71"/>
      <c r="AJ1799" s="71"/>
      <c r="AK1799" s="71"/>
    </row>
    <row r="1800" spans="2:37" ht="20.25">
      <c r="B1800" s="69"/>
      <c r="C1800" s="70"/>
      <c r="D1800" s="71"/>
      <c r="E1800" s="71"/>
      <c r="F1800" s="71"/>
      <c r="G1800" s="71"/>
      <c r="H1800" s="71"/>
      <c r="I1800" s="71"/>
      <c r="J1800" s="71"/>
      <c r="K1800" s="71"/>
      <c r="L1800" s="71"/>
      <c r="M1800" s="71"/>
      <c r="N1800" s="71"/>
      <c r="O1800" s="71"/>
      <c r="P1800" s="71"/>
      <c r="Q1800" s="71"/>
      <c r="R1800" s="71"/>
      <c r="S1800" s="71"/>
      <c r="T1800" s="71"/>
      <c r="U1800" s="71"/>
      <c r="V1800" s="71"/>
      <c r="W1800" s="71"/>
      <c r="X1800" s="71"/>
      <c r="Y1800" s="71"/>
      <c r="Z1800" s="71"/>
      <c r="AA1800" s="71"/>
      <c r="AB1800" s="71"/>
      <c r="AC1800" s="71"/>
      <c r="AD1800" s="71"/>
      <c r="AE1800" s="70"/>
      <c r="AF1800" s="71"/>
      <c r="AG1800" s="71"/>
      <c r="AH1800" s="71"/>
      <c r="AI1800" s="71"/>
      <c r="AJ1800" s="71"/>
      <c r="AK1800" s="71"/>
    </row>
    <row r="1801" spans="2:37" ht="20.25">
      <c r="B1801" s="69"/>
      <c r="C1801" s="70"/>
      <c r="D1801" s="71"/>
      <c r="E1801" s="71"/>
      <c r="F1801" s="71"/>
      <c r="G1801" s="71"/>
      <c r="H1801" s="71"/>
      <c r="I1801" s="71"/>
      <c r="J1801" s="71"/>
      <c r="K1801" s="71"/>
      <c r="L1801" s="71"/>
      <c r="M1801" s="71"/>
      <c r="N1801" s="71"/>
      <c r="O1801" s="71"/>
      <c r="P1801" s="71"/>
      <c r="Q1801" s="71"/>
      <c r="R1801" s="71"/>
      <c r="S1801" s="71"/>
      <c r="T1801" s="71"/>
      <c r="U1801" s="71"/>
      <c r="V1801" s="71"/>
      <c r="W1801" s="71"/>
      <c r="X1801" s="71"/>
      <c r="Y1801" s="71"/>
      <c r="Z1801" s="71"/>
      <c r="AA1801" s="71"/>
      <c r="AB1801" s="71"/>
      <c r="AC1801" s="71"/>
      <c r="AD1801" s="71"/>
      <c r="AE1801" s="70"/>
      <c r="AF1801" s="71"/>
      <c r="AG1801" s="71"/>
      <c r="AH1801" s="71"/>
      <c r="AI1801" s="71"/>
      <c r="AJ1801" s="71"/>
      <c r="AK1801" s="71"/>
    </row>
    <row r="1802" spans="2:37" ht="20.25">
      <c r="B1802" s="69"/>
      <c r="C1802" s="70"/>
      <c r="D1802" s="71"/>
      <c r="E1802" s="71"/>
      <c r="F1802" s="71"/>
      <c r="G1802" s="71"/>
      <c r="H1802" s="71"/>
      <c r="I1802" s="71"/>
      <c r="J1802" s="71"/>
      <c r="K1802" s="71"/>
      <c r="L1802" s="71"/>
      <c r="M1802" s="71"/>
      <c r="N1802" s="71"/>
      <c r="O1802" s="71"/>
      <c r="P1802" s="71"/>
      <c r="Q1802" s="71"/>
      <c r="R1802" s="71"/>
      <c r="S1802" s="71"/>
      <c r="T1802" s="71"/>
      <c r="U1802" s="71"/>
      <c r="V1802" s="71"/>
      <c r="W1802" s="71"/>
      <c r="X1802" s="71"/>
      <c r="Y1802" s="71"/>
      <c r="Z1802" s="71"/>
      <c r="AA1802" s="71"/>
      <c r="AB1802" s="71"/>
      <c r="AC1802" s="71"/>
      <c r="AD1802" s="71"/>
      <c r="AE1802" s="70"/>
      <c r="AF1802" s="71"/>
      <c r="AG1802" s="71"/>
      <c r="AH1802" s="71"/>
      <c r="AI1802" s="71"/>
      <c r="AJ1802" s="71"/>
      <c r="AK1802" s="71"/>
    </row>
    <row r="1803" spans="2:37" ht="20.25">
      <c r="B1803" s="69"/>
      <c r="C1803" s="70"/>
      <c r="D1803" s="71"/>
      <c r="E1803" s="71"/>
      <c r="F1803" s="71"/>
      <c r="G1803" s="71"/>
      <c r="H1803" s="71"/>
      <c r="I1803" s="71"/>
      <c r="J1803" s="71"/>
      <c r="K1803" s="71"/>
      <c r="L1803" s="71"/>
      <c r="M1803" s="71"/>
      <c r="N1803" s="71"/>
      <c r="O1803" s="71"/>
      <c r="P1803" s="71"/>
      <c r="Q1803" s="71"/>
      <c r="R1803" s="71"/>
      <c r="S1803" s="71"/>
      <c r="T1803" s="71"/>
      <c r="U1803" s="71"/>
      <c r="V1803" s="71"/>
      <c r="W1803" s="71"/>
      <c r="X1803" s="71"/>
      <c r="Y1803" s="71"/>
      <c r="Z1803" s="71"/>
      <c r="AA1803" s="71"/>
      <c r="AB1803" s="71"/>
      <c r="AC1803" s="71"/>
      <c r="AD1803" s="71"/>
      <c r="AE1803" s="70"/>
      <c r="AF1803" s="71"/>
      <c r="AG1803" s="71"/>
      <c r="AH1803" s="71"/>
      <c r="AI1803" s="71"/>
      <c r="AJ1803" s="71"/>
      <c r="AK1803" s="71"/>
    </row>
    <row r="1804" spans="2:37" ht="20.25">
      <c r="B1804" s="69"/>
      <c r="C1804" s="70"/>
      <c r="D1804" s="71"/>
      <c r="E1804" s="71"/>
      <c r="F1804" s="71"/>
      <c r="G1804" s="71"/>
      <c r="H1804" s="71"/>
      <c r="I1804" s="71"/>
      <c r="J1804" s="71"/>
      <c r="K1804" s="71"/>
      <c r="L1804" s="71"/>
      <c r="M1804" s="71"/>
      <c r="N1804" s="71"/>
      <c r="O1804" s="71"/>
      <c r="P1804" s="71"/>
      <c r="Q1804" s="71"/>
      <c r="R1804" s="71"/>
      <c r="S1804" s="71"/>
      <c r="T1804" s="71"/>
      <c r="U1804" s="71"/>
      <c r="V1804" s="71"/>
      <c r="W1804" s="71"/>
      <c r="X1804" s="71"/>
      <c r="Y1804" s="71"/>
      <c r="Z1804" s="71"/>
      <c r="AA1804" s="71"/>
      <c r="AB1804" s="71"/>
      <c r="AC1804" s="71"/>
      <c r="AD1804" s="71"/>
      <c r="AE1804" s="70"/>
      <c r="AF1804" s="71"/>
      <c r="AG1804" s="71"/>
      <c r="AH1804" s="71"/>
      <c r="AI1804" s="71"/>
      <c r="AJ1804" s="71"/>
      <c r="AK1804" s="71"/>
    </row>
    <row r="1805" spans="2:37" ht="20.25">
      <c r="B1805" s="69"/>
      <c r="C1805" s="70"/>
      <c r="D1805" s="71"/>
      <c r="E1805" s="71"/>
      <c r="F1805" s="71"/>
      <c r="G1805" s="71"/>
      <c r="H1805" s="71"/>
      <c r="I1805" s="71"/>
      <c r="J1805" s="71"/>
      <c r="K1805" s="71"/>
      <c r="L1805" s="71"/>
      <c r="M1805" s="71"/>
      <c r="N1805" s="71"/>
      <c r="O1805" s="71"/>
      <c r="P1805" s="71"/>
      <c r="Q1805" s="71"/>
      <c r="R1805" s="71"/>
      <c r="S1805" s="71"/>
      <c r="T1805" s="71"/>
      <c r="U1805" s="71"/>
      <c r="V1805" s="71"/>
      <c r="W1805" s="71"/>
      <c r="X1805" s="71"/>
      <c r="Y1805" s="71"/>
      <c r="Z1805" s="71"/>
      <c r="AA1805" s="71"/>
      <c r="AB1805" s="71"/>
      <c r="AC1805" s="71"/>
      <c r="AD1805" s="71"/>
      <c r="AE1805" s="70"/>
      <c r="AF1805" s="71"/>
      <c r="AG1805" s="71"/>
      <c r="AH1805" s="71"/>
      <c r="AI1805" s="71"/>
      <c r="AJ1805" s="71"/>
      <c r="AK1805" s="71"/>
    </row>
    <row r="1806" spans="2:37" ht="20.25">
      <c r="B1806" s="69"/>
      <c r="C1806" s="70"/>
      <c r="D1806" s="71"/>
      <c r="E1806" s="71"/>
      <c r="F1806" s="71"/>
      <c r="G1806" s="71"/>
      <c r="H1806" s="71"/>
      <c r="I1806" s="71"/>
      <c r="J1806" s="71"/>
      <c r="K1806" s="71"/>
      <c r="L1806" s="71"/>
      <c r="M1806" s="71"/>
      <c r="N1806" s="71"/>
      <c r="O1806" s="71"/>
      <c r="P1806" s="71"/>
      <c r="Q1806" s="71"/>
      <c r="R1806" s="71"/>
      <c r="S1806" s="71"/>
      <c r="T1806" s="71"/>
      <c r="U1806" s="71"/>
      <c r="V1806" s="71"/>
      <c r="W1806" s="71"/>
      <c r="X1806" s="71"/>
      <c r="Y1806" s="71"/>
      <c r="Z1806" s="71"/>
      <c r="AA1806" s="71"/>
      <c r="AB1806" s="71"/>
      <c r="AC1806" s="71"/>
      <c r="AD1806" s="71"/>
      <c r="AE1806" s="70"/>
      <c r="AF1806" s="71"/>
      <c r="AG1806" s="71"/>
      <c r="AH1806" s="71"/>
      <c r="AI1806" s="71"/>
      <c r="AJ1806" s="71"/>
      <c r="AK1806" s="71"/>
    </row>
    <row r="1807" spans="2:37" ht="20.25">
      <c r="B1807" s="69"/>
      <c r="C1807" s="70"/>
      <c r="D1807" s="71"/>
      <c r="E1807" s="71"/>
      <c r="F1807" s="71"/>
      <c r="G1807" s="71"/>
      <c r="H1807" s="71"/>
      <c r="I1807" s="71"/>
      <c r="J1807" s="71"/>
      <c r="K1807" s="71"/>
      <c r="L1807" s="71"/>
      <c r="M1807" s="71"/>
      <c r="N1807" s="71"/>
      <c r="O1807" s="71"/>
      <c r="P1807" s="71"/>
      <c r="Q1807" s="71"/>
      <c r="R1807" s="71"/>
      <c r="S1807" s="71"/>
      <c r="T1807" s="71"/>
      <c r="U1807" s="71"/>
      <c r="V1807" s="71"/>
      <c r="W1807" s="71"/>
      <c r="X1807" s="71"/>
      <c r="Y1807" s="71"/>
      <c r="Z1807" s="71"/>
      <c r="AA1807" s="71"/>
      <c r="AB1807" s="71"/>
      <c r="AC1807" s="71"/>
      <c r="AD1807" s="71"/>
      <c r="AE1807" s="70"/>
      <c r="AF1807" s="71"/>
      <c r="AG1807" s="71"/>
      <c r="AH1807" s="71"/>
      <c r="AI1807" s="71"/>
      <c r="AJ1807" s="71"/>
      <c r="AK1807" s="71"/>
    </row>
    <row r="1808" spans="2:37" ht="20.25">
      <c r="B1808" s="69"/>
      <c r="C1808" s="70"/>
      <c r="D1808" s="71"/>
      <c r="E1808" s="71"/>
      <c r="F1808" s="71"/>
      <c r="G1808" s="71"/>
      <c r="H1808" s="71"/>
      <c r="I1808" s="71"/>
      <c r="J1808" s="71"/>
      <c r="K1808" s="71"/>
      <c r="L1808" s="71"/>
      <c r="M1808" s="71"/>
      <c r="N1808" s="71"/>
      <c r="O1808" s="71"/>
      <c r="P1808" s="71"/>
      <c r="Q1808" s="71"/>
      <c r="R1808" s="71"/>
      <c r="S1808" s="71"/>
      <c r="T1808" s="71"/>
      <c r="U1808" s="71"/>
      <c r="V1808" s="71"/>
      <c r="W1808" s="71"/>
      <c r="X1808" s="71"/>
      <c r="Y1808" s="71"/>
      <c r="Z1808" s="71"/>
      <c r="AA1808" s="71"/>
      <c r="AB1808" s="71"/>
      <c r="AC1808" s="71"/>
      <c r="AD1808" s="71"/>
      <c r="AE1808" s="70"/>
      <c r="AF1808" s="71"/>
      <c r="AG1808" s="71"/>
      <c r="AH1808" s="71"/>
      <c r="AI1808" s="71"/>
      <c r="AJ1808" s="71"/>
      <c r="AK1808" s="71"/>
    </row>
    <row r="1809" spans="2:37" ht="20.25">
      <c r="B1809" s="69"/>
      <c r="C1809" s="70"/>
      <c r="D1809" s="71"/>
      <c r="E1809" s="71"/>
      <c r="F1809" s="71"/>
      <c r="G1809" s="71"/>
      <c r="H1809" s="71"/>
      <c r="I1809" s="71"/>
      <c r="J1809" s="71"/>
      <c r="K1809" s="71"/>
      <c r="L1809" s="71"/>
      <c r="M1809" s="71"/>
      <c r="N1809" s="71"/>
      <c r="O1809" s="71"/>
      <c r="P1809" s="71"/>
      <c r="Q1809" s="71"/>
      <c r="R1809" s="71"/>
      <c r="S1809" s="71"/>
      <c r="T1809" s="71"/>
      <c r="U1809" s="71"/>
      <c r="V1809" s="71"/>
      <c r="W1809" s="71"/>
      <c r="X1809" s="71"/>
      <c r="Y1809" s="71"/>
      <c r="Z1809" s="71"/>
      <c r="AA1809" s="71"/>
      <c r="AB1809" s="71"/>
      <c r="AC1809" s="71"/>
      <c r="AD1809" s="71"/>
      <c r="AE1809" s="70"/>
      <c r="AF1809" s="71"/>
      <c r="AG1809" s="71"/>
      <c r="AH1809" s="71"/>
      <c r="AI1809" s="71"/>
      <c r="AJ1809" s="71"/>
      <c r="AK1809" s="71"/>
    </row>
    <row r="1810" spans="2:37" ht="20.25">
      <c r="B1810" s="69"/>
      <c r="C1810" s="70"/>
      <c r="D1810" s="71"/>
      <c r="E1810" s="71"/>
      <c r="F1810" s="71"/>
      <c r="G1810" s="71"/>
      <c r="H1810" s="71"/>
      <c r="I1810" s="71"/>
      <c r="J1810" s="71"/>
      <c r="K1810" s="71"/>
      <c r="L1810" s="71"/>
      <c r="M1810" s="71"/>
      <c r="N1810" s="71"/>
      <c r="O1810" s="71"/>
      <c r="P1810" s="71"/>
      <c r="Q1810" s="71"/>
      <c r="R1810" s="71"/>
      <c r="S1810" s="71"/>
      <c r="T1810" s="71"/>
      <c r="U1810" s="71"/>
      <c r="V1810" s="71"/>
      <c r="W1810" s="71"/>
      <c r="X1810" s="71"/>
      <c r="Y1810" s="71"/>
      <c r="Z1810" s="71"/>
      <c r="AA1810" s="71"/>
      <c r="AB1810" s="71"/>
      <c r="AC1810" s="71"/>
      <c r="AD1810" s="71"/>
      <c r="AE1810" s="70"/>
      <c r="AF1810" s="71"/>
      <c r="AG1810" s="71"/>
      <c r="AH1810" s="71"/>
      <c r="AI1810" s="71"/>
      <c r="AJ1810" s="71"/>
      <c r="AK1810" s="71"/>
    </row>
    <row r="1811" spans="2:37" ht="20.25">
      <c r="B1811" s="69"/>
      <c r="C1811" s="70"/>
      <c r="D1811" s="71"/>
      <c r="E1811" s="71"/>
      <c r="F1811" s="71"/>
      <c r="G1811" s="71"/>
      <c r="H1811" s="71"/>
      <c r="I1811" s="71"/>
      <c r="J1811" s="71"/>
      <c r="K1811" s="71"/>
      <c r="L1811" s="71"/>
      <c r="M1811" s="71"/>
      <c r="N1811" s="71"/>
      <c r="O1811" s="71"/>
      <c r="P1811" s="71"/>
      <c r="Q1811" s="71"/>
      <c r="R1811" s="71"/>
      <c r="S1811" s="71"/>
      <c r="T1811" s="71"/>
      <c r="U1811" s="71"/>
      <c r="V1811" s="71"/>
      <c r="W1811" s="71"/>
      <c r="X1811" s="71"/>
      <c r="Y1811" s="71"/>
      <c r="Z1811" s="71"/>
      <c r="AA1811" s="71"/>
      <c r="AB1811" s="71"/>
      <c r="AC1811" s="71"/>
      <c r="AD1811" s="71"/>
      <c r="AE1811" s="70"/>
      <c r="AF1811" s="71"/>
      <c r="AG1811" s="71"/>
      <c r="AH1811" s="71"/>
      <c r="AI1811" s="71"/>
      <c r="AJ1811" s="71"/>
      <c r="AK1811" s="71"/>
    </row>
    <row r="1812" spans="2:37" ht="20.25">
      <c r="B1812" s="69"/>
      <c r="C1812" s="70"/>
      <c r="D1812" s="71"/>
      <c r="E1812" s="71"/>
      <c r="F1812" s="71"/>
      <c r="G1812" s="71"/>
      <c r="H1812" s="71"/>
      <c r="I1812" s="71"/>
      <c r="J1812" s="71"/>
      <c r="K1812" s="71"/>
      <c r="L1812" s="71"/>
      <c r="M1812" s="71"/>
      <c r="N1812" s="71"/>
      <c r="O1812" s="71"/>
      <c r="P1812" s="71"/>
      <c r="Q1812" s="71"/>
      <c r="R1812" s="71"/>
      <c r="S1812" s="71"/>
      <c r="T1812" s="71"/>
      <c r="U1812" s="71"/>
      <c r="V1812" s="71"/>
      <c r="W1812" s="71"/>
      <c r="X1812" s="71"/>
      <c r="Y1812" s="71"/>
      <c r="Z1812" s="71"/>
      <c r="AA1812" s="71"/>
      <c r="AB1812" s="71"/>
      <c r="AC1812" s="71"/>
      <c r="AD1812" s="71"/>
      <c r="AE1812" s="70"/>
      <c r="AF1812" s="71"/>
      <c r="AG1812" s="71"/>
      <c r="AH1812" s="71"/>
      <c r="AI1812" s="71"/>
      <c r="AJ1812" s="71"/>
      <c r="AK1812" s="71"/>
    </row>
    <row r="1813" spans="2:37" ht="20.25">
      <c r="B1813" s="69"/>
      <c r="C1813" s="70"/>
      <c r="D1813" s="71"/>
      <c r="E1813" s="71"/>
      <c r="F1813" s="71"/>
      <c r="G1813" s="71"/>
      <c r="H1813" s="71"/>
      <c r="I1813" s="71"/>
      <c r="J1813" s="71"/>
      <c r="K1813" s="71"/>
      <c r="L1813" s="71"/>
      <c r="M1813" s="71"/>
      <c r="N1813" s="71"/>
      <c r="O1813" s="71"/>
      <c r="P1813" s="71"/>
      <c r="Q1813" s="71"/>
      <c r="R1813" s="71"/>
      <c r="S1813" s="71"/>
      <c r="T1813" s="71"/>
      <c r="U1813" s="71"/>
      <c r="V1813" s="71"/>
      <c r="W1813" s="71"/>
      <c r="X1813" s="71"/>
      <c r="Y1813" s="71"/>
      <c r="Z1813" s="71"/>
      <c r="AA1813" s="71"/>
      <c r="AB1813" s="71"/>
      <c r="AC1813" s="71"/>
      <c r="AD1813" s="71"/>
      <c r="AE1813" s="70"/>
      <c r="AF1813" s="71"/>
      <c r="AG1813" s="71"/>
      <c r="AH1813" s="71"/>
      <c r="AI1813" s="71"/>
      <c r="AJ1813" s="71"/>
      <c r="AK1813" s="71"/>
    </row>
    <row r="1814" spans="2:37" ht="20.25">
      <c r="B1814" s="69"/>
      <c r="C1814" s="70"/>
      <c r="D1814" s="71"/>
      <c r="E1814" s="71"/>
      <c r="F1814" s="71"/>
      <c r="G1814" s="71"/>
      <c r="H1814" s="71"/>
      <c r="I1814" s="71"/>
      <c r="J1814" s="71"/>
      <c r="K1814" s="71"/>
      <c r="L1814" s="71"/>
      <c r="M1814" s="71"/>
      <c r="N1814" s="71"/>
      <c r="O1814" s="71"/>
      <c r="P1814" s="71"/>
      <c r="Q1814" s="71"/>
      <c r="R1814" s="71"/>
      <c r="S1814" s="71"/>
      <c r="T1814" s="71"/>
      <c r="U1814" s="71"/>
      <c r="V1814" s="71"/>
      <c r="W1814" s="71"/>
      <c r="X1814" s="71"/>
      <c r="Y1814" s="71"/>
      <c r="Z1814" s="71"/>
      <c r="AA1814" s="71"/>
      <c r="AB1814" s="71"/>
      <c r="AC1814" s="71"/>
      <c r="AD1814" s="71"/>
      <c r="AE1814" s="70"/>
      <c r="AF1814" s="71"/>
      <c r="AG1814" s="71"/>
      <c r="AH1814" s="71"/>
      <c r="AI1814" s="71"/>
      <c r="AJ1814" s="71"/>
      <c r="AK1814" s="71"/>
    </row>
    <row r="1815" spans="2:37" ht="20.25">
      <c r="B1815" s="69"/>
      <c r="C1815" s="70"/>
      <c r="D1815" s="71"/>
      <c r="E1815" s="71"/>
      <c r="F1815" s="71"/>
      <c r="G1815" s="71"/>
      <c r="H1815" s="71"/>
      <c r="I1815" s="71"/>
      <c r="J1815" s="71"/>
      <c r="K1815" s="71"/>
      <c r="L1815" s="71"/>
      <c r="M1815" s="71"/>
      <c r="N1815" s="71"/>
      <c r="O1815" s="71"/>
      <c r="P1815" s="71"/>
      <c r="Q1815" s="71"/>
      <c r="R1815" s="71"/>
      <c r="S1815" s="71"/>
      <c r="T1815" s="71"/>
      <c r="U1815" s="71"/>
      <c r="V1815" s="71"/>
      <c r="W1815" s="71"/>
      <c r="X1815" s="71"/>
      <c r="Y1815" s="71"/>
      <c r="Z1815" s="71"/>
      <c r="AA1815" s="71"/>
      <c r="AB1815" s="71"/>
      <c r="AC1815" s="71"/>
      <c r="AD1815" s="71"/>
      <c r="AE1815" s="70"/>
      <c r="AF1815" s="71"/>
      <c r="AG1815" s="71"/>
      <c r="AH1815" s="71"/>
      <c r="AI1815" s="71"/>
      <c r="AJ1815" s="71"/>
      <c r="AK1815" s="71"/>
    </row>
    <row r="1816" spans="2:37" ht="20.25">
      <c r="B1816" s="69"/>
      <c r="C1816" s="70"/>
      <c r="D1816" s="71"/>
      <c r="E1816" s="71"/>
      <c r="F1816" s="71"/>
      <c r="G1816" s="71"/>
      <c r="H1816" s="71"/>
      <c r="I1816" s="71"/>
      <c r="J1816" s="71"/>
      <c r="K1816" s="71"/>
      <c r="L1816" s="71"/>
      <c r="M1816" s="71"/>
      <c r="N1816" s="71"/>
      <c r="O1816" s="71"/>
      <c r="P1816" s="71"/>
      <c r="Q1816" s="71"/>
      <c r="R1816" s="71"/>
      <c r="S1816" s="71"/>
      <c r="T1816" s="71"/>
      <c r="U1816" s="71"/>
      <c r="V1816" s="71"/>
      <c r="W1816" s="71"/>
      <c r="X1816" s="71"/>
      <c r="Y1816" s="71"/>
      <c r="Z1816" s="71"/>
      <c r="AA1816" s="71"/>
      <c r="AB1816" s="71"/>
      <c r="AC1816" s="71"/>
      <c r="AD1816" s="71"/>
      <c r="AE1816" s="70"/>
      <c r="AF1816" s="71"/>
      <c r="AG1816" s="71"/>
      <c r="AH1816" s="71"/>
      <c r="AI1816" s="71"/>
      <c r="AJ1816" s="71"/>
      <c r="AK1816" s="71"/>
    </row>
    <row r="1817" spans="2:37" ht="20.25">
      <c r="B1817" s="69"/>
      <c r="C1817" s="70"/>
      <c r="D1817" s="71"/>
      <c r="E1817" s="71"/>
      <c r="F1817" s="71"/>
      <c r="G1817" s="71"/>
      <c r="H1817" s="71"/>
      <c r="I1817" s="71"/>
      <c r="J1817" s="71"/>
      <c r="K1817" s="71"/>
      <c r="L1817" s="71"/>
      <c r="M1817" s="71"/>
      <c r="N1817" s="71"/>
      <c r="O1817" s="71"/>
      <c r="P1817" s="71"/>
      <c r="Q1817" s="71"/>
      <c r="R1817" s="71"/>
      <c r="S1817" s="71"/>
      <c r="T1817" s="71"/>
      <c r="U1817" s="71"/>
      <c r="V1817" s="71"/>
      <c r="W1817" s="71"/>
      <c r="X1817" s="71"/>
      <c r="Y1817" s="71"/>
      <c r="Z1817" s="71"/>
      <c r="AA1817" s="71"/>
      <c r="AB1817" s="71"/>
      <c r="AC1817" s="71"/>
      <c r="AD1817" s="71"/>
      <c r="AE1817" s="70"/>
      <c r="AF1817" s="71"/>
      <c r="AG1817" s="71"/>
      <c r="AH1817" s="71"/>
      <c r="AI1817" s="71"/>
      <c r="AJ1817" s="71"/>
      <c r="AK1817" s="71"/>
    </row>
    <row r="1818" spans="2:37" ht="20.25">
      <c r="B1818" s="69"/>
      <c r="C1818" s="70"/>
      <c r="D1818" s="71"/>
      <c r="E1818" s="71"/>
      <c r="F1818" s="71"/>
      <c r="G1818" s="71"/>
      <c r="H1818" s="71"/>
      <c r="I1818" s="71"/>
      <c r="J1818" s="71"/>
      <c r="K1818" s="71"/>
      <c r="L1818" s="71"/>
      <c r="M1818" s="71"/>
      <c r="N1818" s="71"/>
      <c r="O1818" s="71"/>
      <c r="P1818" s="71"/>
      <c r="Q1818" s="71"/>
      <c r="R1818" s="71"/>
      <c r="S1818" s="71"/>
      <c r="T1818" s="71"/>
      <c r="U1818" s="71"/>
      <c r="V1818" s="71"/>
      <c r="W1818" s="71"/>
      <c r="X1818" s="71"/>
      <c r="Y1818" s="71"/>
      <c r="Z1818" s="71"/>
      <c r="AA1818" s="71"/>
      <c r="AB1818" s="71"/>
      <c r="AC1818" s="71"/>
      <c r="AD1818" s="71"/>
      <c r="AE1818" s="70"/>
      <c r="AF1818" s="71"/>
      <c r="AG1818" s="71"/>
      <c r="AH1818" s="71"/>
      <c r="AI1818" s="71"/>
      <c r="AJ1818" s="71"/>
      <c r="AK1818" s="71"/>
    </row>
    <row r="1819" spans="2:37" ht="20.25">
      <c r="B1819" s="69"/>
      <c r="C1819" s="70"/>
      <c r="D1819" s="71"/>
      <c r="E1819" s="71"/>
      <c r="F1819" s="71"/>
      <c r="G1819" s="71"/>
      <c r="H1819" s="71"/>
      <c r="I1819" s="71"/>
      <c r="J1819" s="71"/>
      <c r="K1819" s="71"/>
      <c r="L1819" s="71"/>
      <c r="M1819" s="71"/>
      <c r="N1819" s="71"/>
      <c r="O1819" s="71"/>
      <c r="P1819" s="71"/>
      <c r="Q1819" s="71"/>
      <c r="R1819" s="71"/>
      <c r="S1819" s="71"/>
      <c r="T1819" s="71"/>
      <c r="U1819" s="71"/>
      <c r="V1819" s="71"/>
      <c r="W1819" s="71"/>
      <c r="X1819" s="71"/>
      <c r="Y1819" s="71"/>
      <c r="Z1819" s="71"/>
      <c r="AA1819" s="71"/>
      <c r="AB1819" s="71"/>
      <c r="AC1819" s="71"/>
      <c r="AD1819" s="71"/>
      <c r="AE1819" s="70"/>
      <c r="AF1819" s="71"/>
      <c r="AG1819" s="71"/>
      <c r="AH1819" s="71"/>
      <c r="AI1819" s="71"/>
      <c r="AJ1819" s="71"/>
      <c r="AK1819" s="71"/>
    </row>
    <row r="1820" spans="2:37" ht="20.25">
      <c r="B1820" s="69"/>
      <c r="C1820" s="70"/>
      <c r="D1820" s="71"/>
      <c r="E1820" s="71"/>
      <c r="F1820" s="71"/>
      <c r="G1820" s="71"/>
      <c r="H1820" s="71"/>
      <c r="I1820" s="71"/>
      <c r="J1820" s="71"/>
      <c r="K1820" s="71"/>
      <c r="L1820" s="71"/>
      <c r="M1820" s="71"/>
      <c r="N1820" s="71"/>
      <c r="O1820" s="71"/>
      <c r="P1820" s="71"/>
      <c r="Q1820" s="71"/>
      <c r="R1820" s="71"/>
      <c r="S1820" s="71"/>
      <c r="T1820" s="71"/>
      <c r="U1820" s="71"/>
      <c r="V1820" s="71"/>
      <c r="W1820" s="71"/>
      <c r="X1820" s="71"/>
      <c r="Y1820" s="71"/>
      <c r="Z1820" s="71"/>
      <c r="AA1820" s="71"/>
      <c r="AB1820" s="71"/>
      <c r="AC1820" s="71"/>
      <c r="AD1820" s="71"/>
      <c r="AE1820" s="70"/>
      <c r="AF1820" s="71"/>
      <c r="AG1820" s="71"/>
      <c r="AH1820" s="71"/>
      <c r="AI1820" s="71"/>
      <c r="AJ1820" s="71"/>
      <c r="AK1820" s="71"/>
    </row>
    <row r="1821" spans="2:37" ht="20.25">
      <c r="B1821" s="69"/>
      <c r="C1821" s="70"/>
      <c r="D1821" s="71"/>
      <c r="E1821" s="71"/>
      <c r="F1821" s="71"/>
      <c r="G1821" s="71"/>
      <c r="H1821" s="71"/>
      <c r="I1821" s="71"/>
      <c r="J1821" s="71"/>
      <c r="K1821" s="71"/>
      <c r="L1821" s="71"/>
      <c r="M1821" s="71"/>
      <c r="N1821" s="71"/>
      <c r="O1821" s="71"/>
      <c r="P1821" s="71"/>
      <c r="Q1821" s="71"/>
      <c r="R1821" s="71"/>
      <c r="S1821" s="71"/>
      <c r="T1821" s="71"/>
      <c r="U1821" s="71"/>
      <c r="V1821" s="71"/>
      <c r="W1821" s="71"/>
      <c r="X1821" s="71"/>
      <c r="Y1821" s="71"/>
      <c r="Z1821" s="71"/>
      <c r="AA1821" s="71"/>
      <c r="AB1821" s="71"/>
      <c r="AC1821" s="71"/>
      <c r="AD1821" s="71"/>
      <c r="AE1821" s="70"/>
      <c r="AF1821" s="71"/>
      <c r="AG1821" s="71"/>
      <c r="AH1821" s="71"/>
      <c r="AI1821" s="71"/>
      <c r="AJ1821" s="71"/>
      <c r="AK1821" s="71"/>
    </row>
    <row r="1822" spans="2:37" ht="20.25">
      <c r="B1822" s="69"/>
      <c r="C1822" s="70"/>
      <c r="D1822" s="71"/>
      <c r="E1822" s="71"/>
      <c r="F1822" s="71"/>
      <c r="G1822" s="71"/>
      <c r="H1822" s="71"/>
      <c r="I1822" s="71"/>
      <c r="J1822" s="71"/>
      <c r="K1822" s="71"/>
      <c r="L1822" s="71"/>
      <c r="M1822" s="71"/>
      <c r="N1822" s="71"/>
      <c r="O1822" s="71"/>
      <c r="P1822" s="71"/>
      <c r="Q1822" s="71"/>
      <c r="R1822" s="71"/>
      <c r="S1822" s="71"/>
      <c r="T1822" s="71"/>
      <c r="U1822" s="71"/>
      <c r="V1822" s="71"/>
      <c r="W1822" s="71"/>
      <c r="X1822" s="71"/>
      <c r="Y1822" s="71"/>
      <c r="Z1822" s="71"/>
      <c r="AA1822" s="71"/>
      <c r="AB1822" s="71"/>
      <c r="AC1822" s="71"/>
      <c r="AD1822" s="71"/>
      <c r="AE1822" s="70"/>
      <c r="AF1822" s="71"/>
      <c r="AG1822" s="71"/>
      <c r="AH1822" s="71"/>
      <c r="AI1822" s="71"/>
      <c r="AJ1822" s="71"/>
      <c r="AK1822" s="71"/>
    </row>
    <row r="1823" spans="2:37" ht="20.25">
      <c r="B1823" s="69"/>
      <c r="C1823" s="70"/>
      <c r="D1823" s="71"/>
      <c r="E1823" s="71"/>
      <c r="F1823" s="71"/>
      <c r="G1823" s="71"/>
      <c r="H1823" s="71"/>
      <c r="I1823" s="71"/>
      <c r="J1823" s="71"/>
      <c r="K1823" s="71"/>
      <c r="L1823" s="71"/>
      <c r="M1823" s="71"/>
      <c r="N1823" s="71"/>
      <c r="O1823" s="71"/>
      <c r="P1823" s="71"/>
      <c r="Q1823" s="71"/>
      <c r="R1823" s="71"/>
      <c r="S1823" s="71"/>
      <c r="T1823" s="71"/>
      <c r="U1823" s="71"/>
      <c r="V1823" s="71"/>
      <c r="W1823" s="71"/>
      <c r="X1823" s="71"/>
      <c r="Y1823" s="71"/>
      <c r="Z1823" s="71"/>
      <c r="AA1823" s="71"/>
      <c r="AB1823" s="71"/>
      <c r="AC1823" s="71"/>
      <c r="AD1823" s="71"/>
      <c r="AE1823" s="70"/>
      <c r="AF1823" s="71"/>
      <c r="AG1823" s="71"/>
      <c r="AH1823" s="71"/>
      <c r="AI1823" s="71"/>
      <c r="AJ1823" s="71"/>
      <c r="AK1823" s="71"/>
    </row>
    <row r="1824" spans="2:37" ht="20.25">
      <c r="B1824" s="69"/>
      <c r="C1824" s="70"/>
      <c r="D1824" s="71"/>
      <c r="E1824" s="71"/>
      <c r="F1824" s="71"/>
      <c r="G1824" s="71"/>
      <c r="H1824" s="71"/>
      <c r="I1824" s="71"/>
      <c r="J1824" s="71"/>
      <c r="K1824" s="71"/>
      <c r="L1824" s="71"/>
      <c r="M1824" s="71"/>
      <c r="N1824" s="71"/>
      <c r="O1824" s="71"/>
      <c r="P1824" s="71"/>
      <c r="Q1824" s="71"/>
      <c r="R1824" s="71"/>
      <c r="S1824" s="71"/>
      <c r="T1824" s="71"/>
      <c r="U1824" s="71"/>
      <c r="V1824" s="71"/>
      <c r="W1824" s="71"/>
      <c r="X1824" s="71"/>
      <c r="Y1824" s="71"/>
      <c r="Z1824" s="71"/>
      <c r="AA1824" s="71"/>
      <c r="AB1824" s="71"/>
      <c r="AC1824" s="71"/>
      <c r="AD1824" s="71"/>
      <c r="AE1824" s="70"/>
      <c r="AF1824" s="71"/>
      <c r="AG1824" s="71"/>
      <c r="AH1824" s="71"/>
      <c r="AI1824" s="71"/>
      <c r="AJ1824" s="71"/>
      <c r="AK1824" s="71"/>
    </row>
    <row r="1825" spans="2:37" ht="20.25">
      <c r="B1825" s="69"/>
      <c r="C1825" s="70"/>
      <c r="D1825" s="71"/>
      <c r="E1825" s="71"/>
      <c r="F1825" s="71"/>
      <c r="G1825" s="71"/>
      <c r="H1825" s="71"/>
      <c r="I1825" s="71"/>
      <c r="J1825" s="71"/>
      <c r="K1825" s="71"/>
      <c r="L1825" s="71"/>
      <c r="M1825" s="71"/>
      <c r="N1825" s="71"/>
      <c r="O1825" s="71"/>
      <c r="P1825" s="71"/>
      <c r="Q1825" s="71"/>
      <c r="R1825" s="71"/>
      <c r="S1825" s="71"/>
      <c r="T1825" s="71"/>
      <c r="U1825" s="71"/>
      <c r="V1825" s="71"/>
      <c r="W1825" s="71"/>
      <c r="X1825" s="71"/>
      <c r="Y1825" s="71"/>
      <c r="Z1825" s="71"/>
      <c r="AA1825" s="71"/>
      <c r="AB1825" s="71"/>
      <c r="AC1825" s="71"/>
      <c r="AD1825" s="71"/>
      <c r="AE1825" s="70"/>
      <c r="AF1825" s="71"/>
      <c r="AG1825" s="71"/>
      <c r="AH1825" s="71"/>
      <c r="AI1825" s="71"/>
      <c r="AJ1825" s="71"/>
      <c r="AK1825" s="71"/>
    </row>
    <row r="1826" spans="2:37" ht="20.25">
      <c r="B1826" s="69"/>
      <c r="C1826" s="70"/>
      <c r="D1826" s="71"/>
      <c r="E1826" s="71"/>
      <c r="F1826" s="71"/>
      <c r="G1826" s="71"/>
      <c r="H1826" s="71"/>
      <c r="I1826" s="71"/>
      <c r="J1826" s="71"/>
      <c r="K1826" s="71"/>
      <c r="L1826" s="71"/>
      <c r="M1826" s="71"/>
      <c r="N1826" s="71"/>
      <c r="O1826" s="71"/>
      <c r="P1826" s="71"/>
      <c r="Q1826" s="71"/>
      <c r="R1826" s="71"/>
      <c r="S1826" s="71"/>
      <c r="T1826" s="71"/>
      <c r="U1826" s="71"/>
      <c r="V1826" s="71"/>
      <c r="W1826" s="71"/>
      <c r="X1826" s="71"/>
      <c r="Y1826" s="71"/>
      <c r="Z1826" s="71"/>
      <c r="AA1826" s="71"/>
      <c r="AB1826" s="71"/>
      <c r="AC1826" s="71"/>
      <c r="AD1826" s="71"/>
      <c r="AE1826" s="70"/>
      <c r="AF1826" s="71"/>
      <c r="AG1826" s="71"/>
      <c r="AH1826" s="71"/>
      <c r="AI1826" s="71"/>
      <c r="AJ1826" s="71"/>
      <c r="AK1826" s="71"/>
    </row>
    <row r="1827" spans="2:37" ht="20.25">
      <c r="B1827" s="69"/>
      <c r="C1827" s="70"/>
      <c r="D1827" s="71"/>
      <c r="E1827" s="71"/>
      <c r="F1827" s="71"/>
      <c r="G1827" s="71"/>
      <c r="H1827" s="71"/>
      <c r="I1827" s="71"/>
      <c r="J1827" s="71"/>
      <c r="K1827" s="71"/>
      <c r="L1827" s="71"/>
      <c r="M1827" s="71"/>
      <c r="N1827" s="71"/>
      <c r="O1827" s="71"/>
      <c r="P1827" s="71"/>
      <c r="Q1827" s="71"/>
      <c r="R1827" s="71"/>
      <c r="S1827" s="71"/>
      <c r="T1827" s="71"/>
      <c r="U1827" s="71"/>
      <c r="V1827" s="71"/>
      <c r="W1827" s="71"/>
      <c r="X1827" s="71"/>
      <c r="Y1827" s="71"/>
      <c r="Z1827" s="71"/>
      <c r="AA1827" s="71"/>
      <c r="AB1827" s="71"/>
      <c r="AC1827" s="71"/>
      <c r="AD1827" s="71"/>
      <c r="AE1827" s="70"/>
      <c r="AF1827" s="71"/>
      <c r="AG1827" s="71"/>
      <c r="AH1827" s="71"/>
      <c r="AI1827" s="71"/>
      <c r="AJ1827" s="71"/>
      <c r="AK1827" s="71"/>
    </row>
    <row r="1828" spans="2:37" ht="20.25">
      <c r="B1828" s="69"/>
      <c r="C1828" s="70"/>
      <c r="D1828" s="71"/>
      <c r="E1828" s="71"/>
      <c r="F1828" s="71"/>
      <c r="G1828" s="71"/>
      <c r="H1828" s="71"/>
      <c r="I1828" s="71"/>
      <c r="J1828" s="71"/>
      <c r="K1828" s="71"/>
      <c r="L1828" s="71"/>
      <c r="M1828" s="71"/>
      <c r="N1828" s="71"/>
      <c r="O1828" s="71"/>
      <c r="P1828" s="71"/>
      <c r="Q1828" s="71"/>
      <c r="R1828" s="71"/>
      <c r="S1828" s="71"/>
      <c r="T1828" s="71"/>
      <c r="U1828" s="71"/>
      <c r="V1828" s="71"/>
      <c r="W1828" s="71"/>
      <c r="X1828" s="71"/>
      <c r="Y1828" s="71"/>
      <c r="Z1828" s="71"/>
      <c r="AA1828" s="71"/>
      <c r="AB1828" s="71"/>
      <c r="AC1828" s="71"/>
      <c r="AD1828" s="71"/>
      <c r="AE1828" s="70"/>
      <c r="AF1828" s="71"/>
      <c r="AG1828" s="71"/>
      <c r="AH1828" s="71"/>
      <c r="AI1828" s="71"/>
      <c r="AJ1828" s="71"/>
      <c r="AK1828" s="71"/>
    </row>
    <row r="1829" spans="2:37" ht="20.25">
      <c r="B1829" s="69"/>
      <c r="C1829" s="70"/>
      <c r="D1829" s="71"/>
      <c r="E1829" s="71"/>
      <c r="F1829" s="71"/>
      <c r="G1829" s="71"/>
      <c r="H1829" s="71"/>
      <c r="I1829" s="71"/>
      <c r="J1829" s="71"/>
      <c r="K1829" s="71"/>
      <c r="L1829" s="71"/>
      <c r="M1829" s="71"/>
      <c r="N1829" s="71"/>
      <c r="O1829" s="71"/>
      <c r="P1829" s="71"/>
      <c r="Q1829" s="71"/>
      <c r="R1829" s="71"/>
      <c r="S1829" s="71"/>
      <c r="T1829" s="71"/>
      <c r="U1829" s="71"/>
      <c r="V1829" s="71"/>
      <c r="W1829" s="71"/>
      <c r="X1829" s="71"/>
      <c r="Y1829" s="71"/>
      <c r="Z1829" s="71"/>
      <c r="AA1829" s="71"/>
      <c r="AB1829" s="71"/>
      <c r="AC1829" s="71"/>
      <c r="AD1829" s="71"/>
      <c r="AE1829" s="70"/>
      <c r="AF1829" s="71"/>
      <c r="AG1829" s="71"/>
      <c r="AH1829" s="71"/>
      <c r="AI1829" s="71"/>
      <c r="AJ1829" s="71"/>
      <c r="AK1829" s="71"/>
    </row>
    <row r="1830" spans="2:37" ht="20.25">
      <c r="B1830" s="69"/>
      <c r="C1830" s="70"/>
      <c r="D1830" s="71"/>
      <c r="E1830" s="71"/>
      <c r="F1830" s="71"/>
      <c r="G1830" s="71"/>
      <c r="H1830" s="71"/>
      <c r="I1830" s="71"/>
      <c r="J1830" s="71"/>
      <c r="K1830" s="71"/>
      <c r="L1830" s="71"/>
      <c r="M1830" s="71"/>
      <c r="N1830" s="71"/>
      <c r="O1830" s="71"/>
      <c r="P1830" s="71"/>
      <c r="Q1830" s="71"/>
      <c r="R1830" s="71"/>
      <c r="S1830" s="71"/>
      <c r="T1830" s="71"/>
      <c r="U1830" s="71"/>
      <c r="V1830" s="71"/>
      <c r="W1830" s="71"/>
      <c r="X1830" s="71"/>
      <c r="Y1830" s="71"/>
      <c r="Z1830" s="71"/>
      <c r="AA1830" s="71"/>
      <c r="AB1830" s="71"/>
      <c r="AC1830" s="71"/>
      <c r="AD1830" s="71"/>
      <c r="AE1830" s="70"/>
      <c r="AF1830" s="71"/>
      <c r="AG1830" s="71"/>
      <c r="AH1830" s="71"/>
      <c r="AI1830" s="71"/>
      <c r="AJ1830" s="71"/>
      <c r="AK1830" s="71"/>
    </row>
    <row r="1831" spans="2:37" ht="20.25">
      <c r="B1831" s="69"/>
      <c r="C1831" s="70"/>
      <c r="D1831" s="71"/>
      <c r="E1831" s="71"/>
      <c r="F1831" s="71"/>
      <c r="G1831" s="71"/>
      <c r="H1831" s="71"/>
      <c r="I1831" s="71"/>
      <c r="J1831" s="71"/>
      <c r="K1831" s="71"/>
      <c r="L1831" s="71"/>
      <c r="M1831" s="71"/>
      <c r="N1831" s="71"/>
      <c r="O1831" s="71"/>
      <c r="P1831" s="71"/>
      <c r="Q1831" s="71"/>
      <c r="R1831" s="71"/>
      <c r="S1831" s="71"/>
      <c r="T1831" s="71"/>
      <c r="U1831" s="71"/>
      <c r="V1831" s="71"/>
      <c r="W1831" s="71"/>
      <c r="X1831" s="71"/>
      <c r="Y1831" s="71"/>
      <c r="Z1831" s="71"/>
      <c r="AA1831" s="71"/>
      <c r="AB1831" s="71"/>
      <c r="AC1831" s="71"/>
      <c r="AD1831" s="71"/>
      <c r="AE1831" s="70"/>
      <c r="AF1831" s="71"/>
      <c r="AG1831" s="71"/>
      <c r="AH1831" s="71"/>
      <c r="AI1831" s="71"/>
      <c r="AJ1831" s="71"/>
      <c r="AK1831" s="71"/>
    </row>
    <row r="1832" spans="2:37" ht="20.25">
      <c r="B1832" s="69"/>
      <c r="C1832" s="70"/>
      <c r="D1832" s="71"/>
      <c r="E1832" s="71"/>
      <c r="F1832" s="71"/>
      <c r="G1832" s="71"/>
      <c r="H1832" s="71"/>
      <c r="I1832" s="71"/>
      <c r="J1832" s="71"/>
      <c r="K1832" s="71"/>
      <c r="L1832" s="71"/>
      <c r="M1832" s="71"/>
      <c r="N1832" s="71"/>
      <c r="O1832" s="71"/>
      <c r="P1832" s="71"/>
      <c r="Q1832" s="71"/>
      <c r="R1832" s="71"/>
      <c r="S1832" s="71"/>
      <c r="T1832" s="71"/>
      <c r="U1832" s="71"/>
      <c r="V1832" s="71"/>
      <c r="W1832" s="71"/>
      <c r="X1832" s="71"/>
      <c r="Y1832" s="71"/>
      <c r="Z1832" s="71"/>
      <c r="AA1832" s="71"/>
      <c r="AB1832" s="71"/>
      <c r="AC1832" s="71"/>
      <c r="AD1832" s="71"/>
      <c r="AE1832" s="70"/>
      <c r="AF1832" s="71"/>
      <c r="AG1832" s="71"/>
      <c r="AH1832" s="71"/>
      <c r="AI1832" s="71"/>
      <c r="AJ1832" s="71"/>
      <c r="AK1832" s="71"/>
    </row>
    <row r="1833" spans="2:37" ht="20.25">
      <c r="B1833" s="69"/>
      <c r="C1833" s="70"/>
      <c r="D1833" s="71"/>
      <c r="E1833" s="71"/>
      <c r="F1833" s="71"/>
      <c r="G1833" s="71"/>
      <c r="H1833" s="71"/>
      <c r="I1833" s="71"/>
      <c r="J1833" s="71"/>
      <c r="K1833" s="71"/>
      <c r="L1833" s="71"/>
      <c r="M1833" s="71"/>
      <c r="N1833" s="71"/>
      <c r="O1833" s="71"/>
      <c r="P1833" s="71"/>
      <c r="Q1833" s="71"/>
      <c r="R1833" s="71"/>
      <c r="S1833" s="71"/>
      <c r="T1833" s="71"/>
      <c r="U1833" s="71"/>
      <c r="V1833" s="71"/>
      <c r="W1833" s="71"/>
      <c r="X1833" s="71"/>
      <c r="Y1833" s="71"/>
      <c r="Z1833" s="71"/>
      <c r="AA1833" s="71"/>
      <c r="AB1833" s="71"/>
      <c r="AC1833" s="71"/>
      <c r="AD1833" s="71"/>
      <c r="AE1833" s="70"/>
      <c r="AF1833" s="71"/>
      <c r="AG1833" s="71"/>
      <c r="AH1833" s="71"/>
      <c r="AI1833" s="71"/>
      <c r="AJ1833" s="71"/>
      <c r="AK1833" s="71"/>
    </row>
    <row r="1834" spans="2:37" ht="20.25">
      <c r="B1834" s="69"/>
      <c r="C1834" s="70"/>
      <c r="D1834" s="71"/>
      <c r="E1834" s="71"/>
      <c r="F1834" s="71"/>
      <c r="G1834" s="71"/>
      <c r="H1834" s="71"/>
      <c r="I1834" s="71"/>
      <c r="J1834" s="71"/>
      <c r="K1834" s="71"/>
      <c r="L1834" s="71"/>
      <c r="M1834" s="71"/>
      <c r="N1834" s="71"/>
      <c r="O1834" s="71"/>
      <c r="P1834" s="71"/>
      <c r="Q1834" s="71"/>
      <c r="R1834" s="71"/>
      <c r="S1834" s="71"/>
      <c r="T1834" s="71"/>
      <c r="U1834" s="71"/>
      <c r="V1834" s="71"/>
      <c r="W1834" s="71"/>
      <c r="X1834" s="71"/>
      <c r="Y1834" s="71"/>
      <c r="Z1834" s="71"/>
      <c r="AA1834" s="71"/>
      <c r="AB1834" s="71"/>
      <c r="AC1834" s="71"/>
      <c r="AD1834" s="71"/>
      <c r="AE1834" s="70"/>
      <c r="AF1834" s="71"/>
      <c r="AG1834" s="71"/>
      <c r="AH1834" s="71"/>
      <c r="AI1834" s="71"/>
      <c r="AJ1834" s="71"/>
      <c r="AK1834" s="71"/>
    </row>
    <row r="1835" spans="2:37" ht="20.25">
      <c r="B1835" s="69"/>
      <c r="C1835" s="70"/>
      <c r="D1835" s="71"/>
      <c r="E1835" s="71"/>
      <c r="F1835" s="71"/>
      <c r="G1835" s="71"/>
      <c r="H1835" s="71"/>
      <c r="I1835" s="71"/>
      <c r="J1835" s="71"/>
      <c r="K1835" s="71"/>
      <c r="L1835" s="71"/>
      <c r="M1835" s="71"/>
      <c r="N1835" s="71"/>
      <c r="O1835" s="71"/>
      <c r="P1835" s="71"/>
      <c r="Q1835" s="71"/>
      <c r="R1835" s="71"/>
      <c r="S1835" s="71"/>
      <c r="T1835" s="71"/>
      <c r="U1835" s="71"/>
      <c r="V1835" s="71"/>
      <c r="W1835" s="71"/>
      <c r="X1835" s="71"/>
      <c r="Y1835" s="71"/>
      <c r="Z1835" s="71"/>
      <c r="AA1835" s="71"/>
      <c r="AB1835" s="71"/>
      <c r="AC1835" s="71"/>
      <c r="AD1835" s="71"/>
      <c r="AE1835" s="70"/>
      <c r="AF1835" s="71"/>
      <c r="AG1835" s="71"/>
      <c r="AH1835" s="71"/>
      <c r="AI1835" s="71"/>
      <c r="AJ1835" s="71"/>
      <c r="AK1835" s="71"/>
    </row>
    <row r="1836" spans="2:37" ht="20.25">
      <c r="B1836" s="69"/>
      <c r="C1836" s="70"/>
      <c r="D1836" s="71"/>
      <c r="E1836" s="71"/>
      <c r="F1836" s="71"/>
      <c r="G1836" s="71"/>
      <c r="H1836" s="71"/>
      <c r="I1836" s="71"/>
      <c r="J1836" s="71"/>
      <c r="K1836" s="71"/>
      <c r="L1836" s="71"/>
      <c r="M1836" s="71"/>
      <c r="N1836" s="71"/>
      <c r="O1836" s="71"/>
      <c r="P1836" s="71"/>
      <c r="Q1836" s="71"/>
      <c r="R1836" s="71"/>
      <c r="S1836" s="71"/>
      <c r="T1836" s="71"/>
      <c r="U1836" s="71"/>
      <c r="V1836" s="71"/>
      <c r="W1836" s="71"/>
      <c r="X1836" s="71"/>
      <c r="Y1836" s="71"/>
      <c r="Z1836" s="71"/>
      <c r="AA1836" s="71"/>
      <c r="AB1836" s="71"/>
      <c r="AC1836" s="71"/>
      <c r="AD1836" s="71"/>
      <c r="AE1836" s="70"/>
      <c r="AF1836" s="71"/>
      <c r="AG1836" s="71"/>
      <c r="AH1836" s="71"/>
      <c r="AI1836" s="71"/>
      <c r="AJ1836" s="71"/>
      <c r="AK1836" s="71"/>
    </row>
    <row r="1837" spans="2:37" ht="20.25">
      <c r="B1837" s="69"/>
      <c r="C1837" s="70"/>
      <c r="D1837" s="71"/>
      <c r="E1837" s="71"/>
      <c r="F1837" s="71"/>
      <c r="G1837" s="71"/>
      <c r="H1837" s="71"/>
      <c r="I1837" s="71"/>
      <c r="J1837" s="71"/>
      <c r="K1837" s="71"/>
      <c r="L1837" s="71"/>
      <c r="M1837" s="71"/>
      <c r="N1837" s="71"/>
      <c r="O1837" s="71"/>
      <c r="P1837" s="71"/>
      <c r="Q1837" s="71"/>
      <c r="R1837" s="71"/>
      <c r="S1837" s="71"/>
      <c r="T1837" s="71"/>
      <c r="U1837" s="71"/>
      <c r="V1837" s="71"/>
      <c r="W1837" s="71"/>
      <c r="X1837" s="71"/>
      <c r="Y1837" s="71"/>
      <c r="Z1837" s="71"/>
      <c r="AA1837" s="71"/>
      <c r="AB1837" s="71"/>
      <c r="AC1837" s="71"/>
      <c r="AD1837" s="71"/>
      <c r="AE1837" s="70"/>
      <c r="AF1837" s="71"/>
      <c r="AG1837" s="71"/>
      <c r="AH1837" s="71"/>
      <c r="AI1837" s="71"/>
      <c r="AJ1837" s="71"/>
      <c r="AK1837" s="71"/>
    </row>
    <row r="1838" spans="2:37" ht="20.25">
      <c r="B1838" s="69"/>
      <c r="C1838" s="70"/>
      <c r="D1838" s="71"/>
      <c r="E1838" s="71"/>
      <c r="F1838" s="71"/>
      <c r="G1838" s="71"/>
      <c r="H1838" s="71"/>
      <c r="I1838" s="71"/>
      <c r="J1838" s="71"/>
      <c r="K1838" s="71"/>
      <c r="L1838" s="71"/>
      <c r="M1838" s="71"/>
      <c r="N1838" s="71"/>
      <c r="O1838" s="71"/>
      <c r="P1838" s="71"/>
      <c r="Q1838" s="71"/>
      <c r="R1838" s="71"/>
      <c r="S1838" s="71"/>
      <c r="T1838" s="71"/>
      <c r="U1838" s="71"/>
      <c r="V1838" s="71"/>
      <c r="W1838" s="71"/>
      <c r="X1838" s="71"/>
      <c r="Y1838" s="71"/>
      <c r="Z1838" s="71"/>
      <c r="AA1838" s="71"/>
      <c r="AB1838" s="71"/>
      <c r="AC1838" s="71"/>
      <c r="AD1838" s="71"/>
      <c r="AE1838" s="70"/>
      <c r="AF1838" s="71"/>
      <c r="AG1838" s="71"/>
      <c r="AH1838" s="71"/>
      <c r="AI1838" s="71"/>
      <c r="AJ1838" s="71"/>
      <c r="AK1838" s="71"/>
    </row>
    <row r="1839" spans="2:37" ht="20.25">
      <c r="B1839" s="69"/>
      <c r="C1839" s="70"/>
      <c r="D1839" s="71"/>
      <c r="E1839" s="71"/>
      <c r="F1839" s="71"/>
      <c r="G1839" s="71"/>
      <c r="H1839" s="71"/>
      <c r="I1839" s="71"/>
      <c r="J1839" s="71"/>
      <c r="K1839" s="71"/>
      <c r="L1839" s="71"/>
      <c r="M1839" s="71"/>
      <c r="N1839" s="71"/>
      <c r="O1839" s="71"/>
      <c r="P1839" s="71"/>
      <c r="Q1839" s="71"/>
      <c r="R1839" s="71"/>
      <c r="S1839" s="71"/>
      <c r="T1839" s="71"/>
      <c r="U1839" s="71"/>
      <c r="V1839" s="71"/>
      <c r="W1839" s="71"/>
      <c r="X1839" s="71"/>
      <c r="Y1839" s="71"/>
      <c r="Z1839" s="71"/>
      <c r="AA1839" s="71"/>
      <c r="AB1839" s="71"/>
      <c r="AC1839" s="71"/>
      <c r="AD1839" s="71"/>
      <c r="AE1839" s="70"/>
      <c r="AF1839" s="71"/>
      <c r="AG1839" s="71"/>
      <c r="AH1839" s="71"/>
      <c r="AI1839" s="71"/>
      <c r="AJ1839" s="71"/>
      <c r="AK1839" s="71"/>
    </row>
    <row r="1840" spans="2:37" ht="20.25">
      <c r="B1840" s="69"/>
      <c r="C1840" s="70"/>
      <c r="D1840" s="71"/>
      <c r="E1840" s="71"/>
      <c r="F1840" s="71"/>
      <c r="G1840" s="71"/>
      <c r="H1840" s="71"/>
      <c r="I1840" s="71"/>
      <c r="J1840" s="71"/>
      <c r="K1840" s="71"/>
      <c r="L1840" s="71"/>
      <c r="M1840" s="71"/>
      <c r="N1840" s="71"/>
      <c r="O1840" s="71"/>
      <c r="P1840" s="71"/>
      <c r="Q1840" s="71"/>
      <c r="R1840" s="71"/>
      <c r="S1840" s="71"/>
      <c r="T1840" s="71"/>
      <c r="U1840" s="71"/>
      <c r="V1840" s="71"/>
      <c r="W1840" s="71"/>
      <c r="X1840" s="71"/>
      <c r="Y1840" s="71"/>
      <c r="Z1840" s="71"/>
      <c r="AA1840" s="71"/>
      <c r="AB1840" s="71"/>
      <c r="AC1840" s="71"/>
      <c r="AD1840" s="71"/>
      <c r="AE1840" s="70"/>
      <c r="AF1840" s="71"/>
      <c r="AG1840" s="71"/>
      <c r="AH1840" s="71"/>
      <c r="AI1840" s="71"/>
      <c r="AJ1840" s="71"/>
      <c r="AK1840" s="71"/>
    </row>
    <row r="1841" spans="2:37" ht="20.25">
      <c r="B1841" s="69"/>
      <c r="C1841" s="70"/>
      <c r="D1841" s="71"/>
      <c r="E1841" s="71"/>
      <c r="F1841" s="71"/>
      <c r="G1841" s="71"/>
      <c r="H1841" s="71"/>
      <c r="I1841" s="71"/>
      <c r="J1841" s="71"/>
      <c r="K1841" s="71"/>
      <c r="L1841" s="71"/>
      <c r="M1841" s="71"/>
      <c r="N1841" s="71"/>
      <c r="O1841" s="71"/>
      <c r="P1841" s="71"/>
      <c r="Q1841" s="71"/>
      <c r="R1841" s="71"/>
      <c r="S1841" s="71"/>
      <c r="T1841" s="71"/>
      <c r="U1841" s="71"/>
      <c r="V1841" s="71"/>
      <c r="W1841" s="71"/>
      <c r="X1841" s="71"/>
      <c r="Y1841" s="71"/>
      <c r="Z1841" s="71"/>
      <c r="AA1841" s="71"/>
      <c r="AB1841" s="71"/>
      <c r="AC1841" s="71"/>
      <c r="AD1841" s="71"/>
      <c r="AE1841" s="70"/>
      <c r="AF1841" s="71"/>
      <c r="AG1841" s="71"/>
      <c r="AH1841" s="71"/>
      <c r="AI1841" s="71"/>
      <c r="AJ1841" s="71"/>
      <c r="AK1841" s="71"/>
    </row>
    <row r="1842" spans="2:37" ht="20.25">
      <c r="B1842" s="69"/>
      <c r="C1842" s="70"/>
      <c r="D1842" s="71"/>
      <c r="E1842" s="71"/>
      <c r="F1842" s="71"/>
      <c r="G1842" s="71"/>
      <c r="H1842" s="71"/>
      <c r="I1842" s="71"/>
      <c r="J1842" s="71"/>
      <c r="K1842" s="71"/>
      <c r="L1842" s="71"/>
      <c r="M1842" s="71"/>
      <c r="N1842" s="71"/>
      <c r="O1842" s="71"/>
      <c r="P1842" s="71"/>
      <c r="Q1842" s="71"/>
      <c r="R1842" s="71"/>
      <c r="S1842" s="71"/>
      <c r="T1842" s="71"/>
      <c r="U1842" s="71"/>
      <c r="V1842" s="71"/>
      <c r="W1842" s="71"/>
      <c r="X1842" s="71"/>
      <c r="Y1842" s="71"/>
      <c r="Z1842" s="71"/>
      <c r="AA1842" s="71"/>
      <c r="AB1842" s="71"/>
      <c r="AC1842" s="71"/>
      <c r="AD1842" s="71"/>
      <c r="AE1842" s="70"/>
      <c r="AF1842" s="71"/>
      <c r="AG1842" s="71"/>
      <c r="AH1842" s="71"/>
      <c r="AI1842" s="71"/>
      <c r="AJ1842" s="71"/>
      <c r="AK1842" s="71"/>
    </row>
    <row r="1843" spans="2:37" ht="20.25">
      <c r="B1843" s="69"/>
      <c r="C1843" s="70"/>
      <c r="D1843" s="71"/>
      <c r="E1843" s="71"/>
      <c r="F1843" s="71"/>
      <c r="G1843" s="71"/>
      <c r="H1843" s="71"/>
      <c r="I1843" s="71"/>
      <c r="J1843" s="71"/>
      <c r="K1843" s="71"/>
      <c r="L1843" s="71"/>
      <c r="M1843" s="71"/>
      <c r="N1843" s="71"/>
      <c r="O1843" s="71"/>
      <c r="P1843" s="71"/>
      <c r="Q1843" s="71"/>
      <c r="R1843" s="71"/>
      <c r="S1843" s="71"/>
      <c r="T1843" s="71"/>
      <c r="U1843" s="71"/>
      <c r="V1843" s="71"/>
      <c r="W1843" s="71"/>
      <c r="X1843" s="71"/>
      <c r="Y1843" s="71"/>
      <c r="Z1843" s="71"/>
      <c r="AA1843" s="71"/>
      <c r="AB1843" s="71"/>
      <c r="AC1843" s="71"/>
      <c r="AD1843" s="71"/>
      <c r="AE1843" s="70"/>
      <c r="AF1843" s="71"/>
      <c r="AG1843" s="71"/>
      <c r="AH1843" s="71"/>
      <c r="AI1843" s="71"/>
      <c r="AJ1843" s="71"/>
      <c r="AK1843" s="71"/>
    </row>
    <row r="1844" spans="2:37" ht="20.25">
      <c r="B1844" s="69"/>
      <c r="C1844" s="70"/>
      <c r="D1844" s="71"/>
      <c r="E1844" s="71"/>
      <c r="F1844" s="71"/>
      <c r="G1844" s="71"/>
      <c r="H1844" s="71"/>
      <c r="I1844" s="71"/>
      <c r="J1844" s="71"/>
      <c r="K1844" s="71"/>
      <c r="L1844" s="71"/>
      <c r="M1844" s="71"/>
      <c r="N1844" s="71"/>
      <c r="O1844" s="71"/>
      <c r="P1844" s="71"/>
      <c r="Q1844" s="71"/>
      <c r="R1844" s="71"/>
      <c r="S1844" s="71"/>
      <c r="T1844" s="71"/>
      <c r="U1844" s="71"/>
      <c r="V1844" s="71"/>
      <c r="W1844" s="71"/>
      <c r="X1844" s="71"/>
      <c r="Y1844" s="71"/>
      <c r="Z1844" s="71"/>
      <c r="AA1844" s="71"/>
      <c r="AB1844" s="71"/>
      <c r="AC1844" s="71"/>
      <c r="AD1844" s="71"/>
      <c r="AE1844" s="70"/>
      <c r="AF1844" s="71"/>
      <c r="AG1844" s="71"/>
      <c r="AH1844" s="71"/>
      <c r="AI1844" s="71"/>
      <c r="AJ1844" s="71"/>
      <c r="AK1844" s="71"/>
    </row>
    <row r="1845" spans="2:37" ht="20.25">
      <c r="B1845" s="69"/>
      <c r="C1845" s="70"/>
      <c r="D1845" s="71"/>
      <c r="E1845" s="71"/>
      <c r="F1845" s="71"/>
      <c r="G1845" s="71"/>
      <c r="H1845" s="71"/>
      <c r="I1845" s="71"/>
      <c r="J1845" s="71"/>
      <c r="K1845" s="71"/>
      <c r="L1845" s="71"/>
      <c r="M1845" s="71"/>
      <c r="N1845" s="71"/>
      <c r="O1845" s="71"/>
      <c r="P1845" s="71"/>
      <c r="Q1845" s="71"/>
      <c r="R1845" s="71"/>
      <c r="S1845" s="71"/>
      <c r="T1845" s="71"/>
      <c r="U1845" s="71"/>
      <c r="V1845" s="71"/>
      <c r="W1845" s="71"/>
      <c r="X1845" s="71"/>
      <c r="Y1845" s="71"/>
      <c r="Z1845" s="71"/>
      <c r="AA1845" s="71"/>
      <c r="AB1845" s="71"/>
      <c r="AC1845" s="71"/>
      <c r="AD1845" s="71"/>
      <c r="AE1845" s="70"/>
      <c r="AF1845" s="71"/>
      <c r="AG1845" s="71"/>
      <c r="AH1845" s="71"/>
      <c r="AI1845" s="71"/>
      <c r="AJ1845" s="71"/>
      <c r="AK1845" s="71"/>
    </row>
    <row r="1846" spans="2:37" ht="20.25">
      <c r="B1846" s="69"/>
      <c r="C1846" s="70"/>
      <c r="D1846" s="71"/>
      <c r="E1846" s="71"/>
      <c r="F1846" s="71"/>
      <c r="G1846" s="71"/>
      <c r="H1846" s="71"/>
      <c r="I1846" s="71"/>
      <c r="J1846" s="71"/>
      <c r="K1846" s="71"/>
      <c r="L1846" s="71"/>
      <c r="M1846" s="71"/>
      <c r="N1846" s="71"/>
      <c r="O1846" s="71"/>
      <c r="P1846" s="71"/>
      <c r="Q1846" s="71"/>
      <c r="R1846" s="71"/>
      <c r="S1846" s="71"/>
      <c r="T1846" s="71"/>
      <c r="U1846" s="71"/>
      <c r="V1846" s="71"/>
      <c r="W1846" s="71"/>
      <c r="X1846" s="71"/>
      <c r="Y1846" s="71"/>
      <c r="Z1846" s="71"/>
      <c r="AA1846" s="71"/>
      <c r="AB1846" s="71"/>
      <c r="AC1846" s="71"/>
      <c r="AD1846" s="71"/>
      <c r="AE1846" s="70"/>
      <c r="AF1846" s="71"/>
      <c r="AG1846" s="71"/>
      <c r="AH1846" s="71"/>
      <c r="AI1846" s="71"/>
      <c r="AJ1846" s="71"/>
      <c r="AK1846" s="71"/>
    </row>
    <row r="1847" spans="2:37" ht="20.25">
      <c r="B1847" s="69"/>
      <c r="C1847" s="70"/>
      <c r="D1847" s="71"/>
      <c r="E1847" s="71"/>
      <c r="F1847" s="71"/>
      <c r="G1847" s="71"/>
      <c r="H1847" s="71"/>
      <c r="I1847" s="71"/>
      <c r="J1847" s="71"/>
      <c r="K1847" s="71"/>
      <c r="L1847" s="71"/>
      <c r="M1847" s="71"/>
      <c r="N1847" s="71"/>
      <c r="O1847" s="71"/>
      <c r="P1847" s="71"/>
      <c r="Q1847" s="71"/>
      <c r="R1847" s="71"/>
      <c r="S1847" s="71"/>
      <c r="T1847" s="71"/>
      <c r="U1847" s="71"/>
      <c r="V1847" s="71"/>
      <c r="W1847" s="71"/>
      <c r="X1847" s="71"/>
      <c r="Y1847" s="71"/>
      <c r="Z1847" s="71"/>
      <c r="AA1847" s="71"/>
      <c r="AB1847" s="71"/>
      <c r="AC1847" s="71"/>
      <c r="AD1847" s="71"/>
      <c r="AE1847" s="70"/>
      <c r="AF1847" s="71"/>
      <c r="AG1847" s="71"/>
      <c r="AH1847" s="71"/>
      <c r="AI1847" s="71"/>
      <c r="AJ1847" s="71"/>
      <c r="AK1847" s="71"/>
    </row>
    <row r="1848" spans="2:37" ht="20.25">
      <c r="B1848" s="69"/>
      <c r="C1848" s="70"/>
      <c r="D1848" s="71"/>
      <c r="E1848" s="71"/>
      <c r="F1848" s="71"/>
      <c r="G1848" s="71"/>
      <c r="H1848" s="71"/>
      <c r="I1848" s="71"/>
      <c r="J1848" s="71"/>
      <c r="K1848" s="71"/>
      <c r="L1848" s="71"/>
      <c r="M1848" s="71"/>
      <c r="N1848" s="71"/>
      <c r="O1848" s="71"/>
      <c r="P1848" s="71"/>
      <c r="Q1848" s="71"/>
      <c r="R1848" s="71"/>
      <c r="S1848" s="71"/>
      <c r="T1848" s="71"/>
      <c r="U1848" s="71"/>
      <c r="V1848" s="71"/>
      <c r="W1848" s="71"/>
      <c r="X1848" s="71"/>
      <c r="Y1848" s="71"/>
      <c r="Z1848" s="71"/>
      <c r="AA1848" s="71"/>
      <c r="AB1848" s="71"/>
      <c r="AC1848" s="71"/>
      <c r="AD1848" s="71"/>
      <c r="AE1848" s="70"/>
      <c r="AF1848" s="71"/>
      <c r="AG1848" s="71"/>
      <c r="AH1848" s="71"/>
      <c r="AI1848" s="71"/>
      <c r="AJ1848" s="71"/>
      <c r="AK1848" s="71"/>
    </row>
    <row r="1849" spans="2:37" ht="20.25">
      <c r="B1849" s="69"/>
      <c r="C1849" s="70"/>
      <c r="D1849" s="71"/>
      <c r="E1849" s="71"/>
      <c r="F1849" s="71"/>
      <c r="G1849" s="71"/>
      <c r="H1849" s="71"/>
      <c r="I1849" s="71"/>
      <c r="J1849" s="71"/>
      <c r="K1849" s="71"/>
      <c r="L1849" s="71"/>
      <c r="M1849" s="71"/>
      <c r="N1849" s="71"/>
      <c r="O1849" s="71"/>
      <c r="P1849" s="71"/>
      <c r="Q1849" s="71"/>
      <c r="R1849" s="71"/>
      <c r="S1849" s="71"/>
      <c r="T1849" s="71"/>
      <c r="U1849" s="71"/>
      <c r="V1849" s="71"/>
      <c r="W1849" s="71"/>
      <c r="X1849" s="71"/>
      <c r="Y1849" s="71"/>
      <c r="Z1849" s="71"/>
      <c r="AA1849" s="71"/>
      <c r="AB1849" s="71"/>
      <c r="AC1849" s="71"/>
      <c r="AD1849" s="71"/>
      <c r="AE1849" s="70"/>
      <c r="AF1849" s="71"/>
      <c r="AG1849" s="71"/>
      <c r="AH1849" s="71"/>
      <c r="AI1849" s="71"/>
      <c r="AJ1849" s="71"/>
      <c r="AK1849" s="71"/>
    </row>
    <row r="1850" spans="2:37" ht="20.25">
      <c r="B1850" s="69"/>
      <c r="C1850" s="70"/>
      <c r="D1850" s="71"/>
      <c r="E1850" s="71"/>
      <c r="F1850" s="71"/>
      <c r="G1850" s="71"/>
      <c r="H1850" s="71"/>
      <c r="I1850" s="71"/>
      <c r="J1850" s="71"/>
      <c r="K1850" s="71"/>
      <c r="L1850" s="71"/>
      <c r="M1850" s="71"/>
      <c r="N1850" s="71"/>
      <c r="O1850" s="71"/>
      <c r="P1850" s="71"/>
      <c r="Q1850" s="71"/>
      <c r="R1850" s="71"/>
      <c r="S1850" s="71"/>
      <c r="T1850" s="71"/>
      <c r="U1850" s="71"/>
      <c r="V1850" s="71"/>
      <c r="W1850" s="71"/>
      <c r="X1850" s="71"/>
      <c r="Y1850" s="71"/>
      <c r="Z1850" s="71"/>
      <c r="AA1850" s="71"/>
      <c r="AB1850" s="71"/>
      <c r="AC1850" s="71"/>
      <c r="AD1850" s="71"/>
      <c r="AE1850" s="70"/>
      <c r="AF1850" s="71"/>
      <c r="AG1850" s="71"/>
      <c r="AH1850" s="71"/>
      <c r="AI1850" s="71"/>
      <c r="AJ1850" s="71"/>
      <c r="AK1850" s="71"/>
    </row>
    <row r="1851" spans="2:37" ht="20.25">
      <c r="B1851" s="69"/>
      <c r="C1851" s="70"/>
      <c r="D1851" s="71"/>
      <c r="E1851" s="71"/>
      <c r="F1851" s="71"/>
      <c r="G1851" s="71"/>
      <c r="H1851" s="71"/>
      <c r="I1851" s="71"/>
      <c r="J1851" s="71"/>
      <c r="K1851" s="71"/>
      <c r="L1851" s="71"/>
      <c r="M1851" s="71"/>
      <c r="N1851" s="71"/>
      <c r="O1851" s="71"/>
      <c r="P1851" s="71"/>
      <c r="Q1851" s="71"/>
      <c r="R1851" s="71"/>
      <c r="S1851" s="71"/>
      <c r="T1851" s="71"/>
      <c r="U1851" s="71"/>
      <c r="V1851" s="71"/>
      <c r="W1851" s="71"/>
      <c r="X1851" s="71"/>
      <c r="Y1851" s="71"/>
      <c r="Z1851" s="71"/>
      <c r="AA1851" s="71"/>
      <c r="AB1851" s="71"/>
      <c r="AC1851" s="71"/>
      <c r="AD1851" s="71"/>
      <c r="AE1851" s="70"/>
      <c r="AF1851" s="71"/>
      <c r="AG1851" s="71"/>
      <c r="AH1851" s="71"/>
      <c r="AI1851" s="71"/>
      <c r="AJ1851" s="71"/>
      <c r="AK1851" s="71"/>
    </row>
    <row r="1852" spans="2:37" ht="20.25">
      <c r="B1852" s="69"/>
      <c r="C1852" s="70"/>
      <c r="D1852" s="71"/>
      <c r="E1852" s="71"/>
      <c r="F1852" s="71"/>
      <c r="G1852" s="71"/>
      <c r="H1852" s="71"/>
      <c r="I1852" s="71"/>
      <c r="J1852" s="71"/>
      <c r="K1852" s="71"/>
      <c r="L1852" s="71"/>
      <c r="M1852" s="71"/>
      <c r="N1852" s="71"/>
      <c r="O1852" s="71"/>
      <c r="P1852" s="71"/>
      <c r="Q1852" s="71"/>
      <c r="R1852" s="71"/>
      <c r="S1852" s="71"/>
      <c r="T1852" s="71"/>
      <c r="U1852" s="71"/>
      <c r="V1852" s="71"/>
      <c r="W1852" s="71"/>
      <c r="X1852" s="71"/>
      <c r="Y1852" s="71"/>
      <c r="Z1852" s="71"/>
      <c r="AA1852" s="71"/>
      <c r="AB1852" s="71"/>
      <c r="AC1852" s="71"/>
      <c r="AD1852" s="71"/>
      <c r="AE1852" s="70"/>
      <c r="AF1852" s="71"/>
      <c r="AG1852" s="71"/>
      <c r="AH1852" s="71"/>
      <c r="AI1852" s="71"/>
      <c r="AJ1852" s="71"/>
      <c r="AK1852" s="71"/>
    </row>
    <row r="1853" spans="2:37" ht="20.25">
      <c r="B1853" s="69"/>
      <c r="C1853" s="70"/>
      <c r="D1853" s="71"/>
      <c r="E1853" s="71"/>
      <c r="F1853" s="71"/>
      <c r="G1853" s="71"/>
      <c r="H1853" s="71"/>
      <c r="I1853" s="71"/>
      <c r="J1853" s="71"/>
      <c r="K1853" s="71"/>
      <c r="L1853" s="71"/>
      <c r="M1853" s="71"/>
      <c r="N1853" s="71"/>
      <c r="O1853" s="71"/>
      <c r="P1853" s="71"/>
      <c r="Q1853" s="71"/>
      <c r="R1853" s="71"/>
      <c r="S1853" s="71"/>
      <c r="T1853" s="71"/>
      <c r="U1853" s="71"/>
      <c r="V1853" s="71"/>
      <c r="W1853" s="71"/>
      <c r="X1853" s="71"/>
      <c r="Y1853" s="71"/>
      <c r="Z1853" s="71"/>
      <c r="AA1853" s="71"/>
      <c r="AB1853" s="71"/>
      <c r="AC1853" s="71"/>
      <c r="AD1853" s="71"/>
      <c r="AE1853" s="70"/>
      <c r="AF1853" s="71"/>
      <c r="AG1853" s="71"/>
      <c r="AH1853" s="71"/>
      <c r="AI1853" s="71"/>
      <c r="AJ1853" s="71"/>
      <c r="AK1853" s="71"/>
    </row>
    <row r="1854" spans="2:37" ht="20.25">
      <c r="B1854" s="69"/>
      <c r="C1854" s="70"/>
      <c r="D1854" s="71"/>
      <c r="E1854" s="71"/>
      <c r="F1854" s="71"/>
      <c r="G1854" s="71"/>
      <c r="H1854" s="71"/>
      <c r="I1854" s="71"/>
      <c r="J1854" s="71"/>
      <c r="K1854" s="71"/>
      <c r="L1854" s="71"/>
      <c r="M1854" s="71"/>
      <c r="N1854" s="71"/>
      <c r="O1854" s="71"/>
      <c r="P1854" s="71"/>
      <c r="Q1854" s="71"/>
      <c r="R1854" s="71"/>
      <c r="S1854" s="71"/>
      <c r="T1854" s="71"/>
      <c r="U1854" s="71"/>
      <c r="V1854" s="71"/>
      <c r="W1854" s="71"/>
      <c r="X1854" s="71"/>
      <c r="Y1854" s="71"/>
      <c r="Z1854" s="71"/>
      <c r="AA1854" s="71"/>
      <c r="AB1854" s="71"/>
      <c r="AC1854" s="71"/>
      <c r="AD1854" s="71"/>
      <c r="AE1854" s="70"/>
      <c r="AF1854" s="71"/>
      <c r="AG1854" s="71"/>
      <c r="AH1854" s="71"/>
      <c r="AI1854" s="71"/>
      <c r="AJ1854" s="71"/>
      <c r="AK1854" s="71"/>
    </row>
    <row r="1855" spans="2:37" ht="20.25">
      <c r="B1855" s="69"/>
      <c r="C1855" s="70"/>
      <c r="D1855" s="71"/>
      <c r="E1855" s="71"/>
      <c r="F1855" s="71"/>
      <c r="G1855" s="71"/>
      <c r="H1855" s="71"/>
      <c r="I1855" s="71"/>
      <c r="J1855" s="71"/>
      <c r="K1855" s="71"/>
      <c r="L1855" s="71"/>
      <c r="M1855" s="71"/>
      <c r="N1855" s="71"/>
      <c r="O1855" s="71"/>
      <c r="P1855" s="71"/>
      <c r="Q1855" s="71"/>
      <c r="R1855" s="71"/>
      <c r="S1855" s="71"/>
      <c r="T1855" s="71"/>
      <c r="U1855" s="71"/>
      <c r="V1855" s="71"/>
      <c r="W1855" s="71"/>
      <c r="X1855" s="71"/>
      <c r="Y1855" s="71"/>
      <c r="Z1855" s="71"/>
      <c r="AA1855" s="71"/>
      <c r="AB1855" s="71"/>
      <c r="AC1855" s="71"/>
      <c r="AD1855" s="71"/>
      <c r="AE1855" s="70"/>
      <c r="AF1855" s="71"/>
      <c r="AG1855" s="71"/>
      <c r="AH1855" s="71"/>
      <c r="AI1855" s="71"/>
      <c r="AJ1855" s="71"/>
      <c r="AK1855" s="71"/>
    </row>
    <row r="1856" spans="2:37" ht="20.25">
      <c r="B1856" s="69"/>
      <c r="C1856" s="70"/>
      <c r="D1856" s="71"/>
      <c r="E1856" s="71"/>
      <c r="F1856" s="71"/>
      <c r="G1856" s="71"/>
      <c r="H1856" s="71"/>
      <c r="I1856" s="71"/>
      <c r="J1856" s="71"/>
      <c r="K1856" s="71"/>
      <c r="L1856" s="71"/>
      <c r="M1856" s="71"/>
      <c r="N1856" s="71"/>
      <c r="O1856" s="71"/>
      <c r="P1856" s="71"/>
      <c r="Q1856" s="71"/>
      <c r="R1856" s="71"/>
      <c r="S1856" s="71"/>
      <c r="T1856" s="71"/>
      <c r="U1856" s="71"/>
      <c r="V1856" s="71"/>
      <c r="W1856" s="71"/>
      <c r="X1856" s="71"/>
      <c r="Y1856" s="71"/>
      <c r="Z1856" s="71"/>
      <c r="AA1856" s="71"/>
      <c r="AB1856" s="71"/>
      <c r="AC1856" s="71"/>
      <c r="AD1856" s="71"/>
      <c r="AE1856" s="70"/>
      <c r="AF1856" s="71"/>
      <c r="AG1856" s="71"/>
      <c r="AH1856" s="71"/>
      <c r="AI1856" s="71"/>
      <c r="AJ1856" s="71"/>
      <c r="AK1856" s="71"/>
    </row>
    <row r="1857" spans="2:37" ht="20.25">
      <c r="B1857" s="69"/>
      <c r="C1857" s="70"/>
      <c r="D1857" s="71"/>
      <c r="E1857" s="71"/>
      <c r="F1857" s="71"/>
      <c r="G1857" s="71"/>
      <c r="H1857" s="71"/>
      <c r="I1857" s="71"/>
      <c r="J1857" s="71"/>
      <c r="K1857" s="71"/>
      <c r="L1857" s="71"/>
      <c r="M1857" s="71"/>
      <c r="N1857" s="71"/>
      <c r="O1857" s="71"/>
      <c r="P1857" s="71"/>
      <c r="Q1857" s="71"/>
      <c r="R1857" s="71"/>
      <c r="S1857" s="71"/>
      <c r="T1857" s="71"/>
      <c r="U1857" s="71"/>
      <c r="V1857" s="71"/>
      <c r="W1857" s="71"/>
      <c r="X1857" s="71"/>
      <c r="Y1857" s="71"/>
      <c r="Z1857" s="71"/>
      <c r="AA1857" s="71"/>
      <c r="AB1857" s="71"/>
      <c r="AC1857" s="71"/>
      <c r="AD1857" s="71"/>
      <c r="AE1857" s="70"/>
      <c r="AF1857" s="71"/>
      <c r="AG1857" s="71"/>
      <c r="AH1857" s="71"/>
      <c r="AI1857" s="71"/>
      <c r="AJ1857" s="71"/>
      <c r="AK1857" s="71"/>
    </row>
    <row r="1858" spans="2:37" ht="20.25">
      <c r="B1858" s="69"/>
      <c r="C1858" s="70"/>
      <c r="D1858" s="71"/>
      <c r="E1858" s="71"/>
      <c r="F1858" s="71"/>
      <c r="G1858" s="71"/>
      <c r="H1858" s="71"/>
      <c r="I1858" s="71"/>
      <c r="J1858" s="71"/>
      <c r="K1858" s="71"/>
      <c r="L1858" s="71"/>
      <c r="M1858" s="71"/>
      <c r="N1858" s="71"/>
      <c r="O1858" s="71"/>
      <c r="P1858" s="71"/>
      <c r="Q1858" s="71"/>
      <c r="R1858" s="71"/>
      <c r="S1858" s="71"/>
      <c r="T1858" s="71"/>
      <c r="U1858" s="71"/>
      <c r="V1858" s="71"/>
      <c r="W1858" s="71"/>
      <c r="X1858" s="71"/>
      <c r="Y1858" s="71"/>
      <c r="Z1858" s="71"/>
      <c r="AA1858" s="71"/>
      <c r="AB1858" s="71"/>
      <c r="AC1858" s="71"/>
      <c r="AD1858" s="71"/>
      <c r="AE1858" s="70"/>
      <c r="AF1858" s="71"/>
      <c r="AG1858" s="71"/>
      <c r="AH1858" s="71"/>
      <c r="AI1858" s="71"/>
      <c r="AJ1858" s="71"/>
      <c r="AK1858" s="71"/>
    </row>
    <row r="1859" spans="2:37" ht="20.25">
      <c r="B1859" s="69"/>
      <c r="C1859" s="70"/>
      <c r="D1859" s="71"/>
      <c r="E1859" s="71"/>
      <c r="F1859" s="71"/>
      <c r="G1859" s="71"/>
      <c r="H1859" s="71"/>
      <c r="I1859" s="71"/>
      <c r="J1859" s="71"/>
      <c r="K1859" s="71"/>
      <c r="L1859" s="71"/>
      <c r="M1859" s="71"/>
      <c r="N1859" s="71"/>
      <c r="O1859" s="71"/>
      <c r="P1859" s="71"/>
      <c r="Q1859" s="71"/>
      <c r="R1859" s="71"/>
      <c r="S1859" s="71"/>
      <c r="T1859" s="71"/>
      <c r="U1859" s="71"/>
      <c r="V1859" s="71"/>
      <c r="W1859" s="71"/>
      <c r="X1859" s="71"/>
      <c r="Y1859" s="71"/>
      <c r="Z1859" s="71"/>
      <c r="AA1859" s="71"/>
      <c r="AB1859" s="71"/>
      <c r="AC1859" s="71"/>
      <c r="AD1859" s="71"/>
      <c r="AE1859" s="70"/>
      <c r="AF1859" s="71"/>
      <c r="AG1859" s="71"/>
      <c r="AH1859" s="71"/>
      <c r="AI1859" s="71"/>
      <c r="AJ1859" s="71"/>
      <c r="AK1859" s="71"/>
    </row>
    <row r="1860" spans="2:37" ht="20.25">
      <c r="B1860" s="69"/>
      <c r="C1860" s="70"/>
      <c r="D1860" s="71"/>
      <c r="E1860" s="71"/>
      <c r="F1860" s="71"/>
      <c r="G1860" s="71"/>
      <c r="H1860" s="71"/>
      <c r="I1860" s="71"/>
      <c r="J1860" s="71"/>
      <c r="K1860" s="71"/>
      <c r="L1860" s="71"/>
      <c r="M1860" s="71"/>
      <c r="N1860" s="71"/>
      <c r="O1860" s="71"/>
      <c r="P1860" s="71"/>
      <c r="Q1860" s="71"/>
      <c r="R1860" s="71"/>
      <c r="S1860" s="71"/>
      <c r="T1860" s="71"/>
      <c r="U1860" s="71"/>
      <c r="V1860" s="71"/>
      <c r="W1860" s="71"/>
      <c r="X1860" s="71"/>
      <c r="Y1860" s="71"/>
      <c r="Z1860" s="71"/>
      <c r="AA1860" s="71"/>
      <c r="AB1860" s="71"/>
      <c r="AC1860" s="71"/>
      <c r="AD1860" s="71"/>
      <c r="AE1860" s="70"/>
      <c r="AF1860" s="71"/>
      <c r="AG1860" s="71"/>
      <c r="AH1860" s="71"/>
      <c r="AI1860" s="71"/>
      <c r="AJ1860" s="71"/>
      <c r="AK1860" s="71"/>
    </row>
    <row r="1861" spans="2:37" ht="20.25">
      <c r="B1861" s="69"/>
      <c r="C1861" s="70"/>
      <c r="D1861" s="71"/>
      <c r="E1861" s="71"/>
      <c r="F1861" s="71"/>
      <c r="G1861" s="71"/>
      <c r="H1861" s="71"/>
      <c r="I1861" s="71"/>
      <c r="J1861" s="71"/>
      <c r="K1861" s="71"/>
      <c r="L1861" s="71"/>
      <c r="M1861" s="71"/>
      <c r="N1861" s="71"/>
      <c r="O1861" s="71"/>
      <c r="P1861" s="71"/>
      <c r="Q1861" s="71"/>
      <c r="R1861" s="71"/>
      <c r="S1861" s="71"/>
      <c r="T1861" s="71"/>
      <c r="U1861" s="71"/>
      <c r="V1861" s="71"/>
      <c r="W1861" s="71"/>
      <c r="X1861" s="71"/>
      <c r="Y1861" s="71"/>
      <c r="Z1861" s="71"/>
      <c r="AA1861" s="71"/>
      <c r="AB1861" s="71"/>
      <c r="AC1861" s="71"/>
      <c r="AD1861" s="71"/>
      <c r="AE1861" s="70"/>
      <c r="AF1861" s="71"/>
      <c r="AG1861" s="71"/>
      <c r="AH1861" s="71"/>
      <c r="AI1861" s="71"/>
      <c r="AJ1861" s="71"/>
      <c r="AK1861" s="71"/>
    </row>
    <row r="1862" spans="2:37" ht="20.25">
      <c r="B1862" s="69"/>
      <c r="C1862" s="70"/>
      <c r="D1862" s="71"/>
      <c r="E1862" s="71"/>
      <c r="F1862" s="71"/>
      <c r="G1862" s="71"/>
      <c r="H1862" s="71"/>
      <c r="I1862" s="71"/>
      <c r="J1862" s="71"/>
      <c r="K1862" s="71"/>
      <c r="L1862" s="71"/>
      <c r="M1862" s="71"/>
      <c r="N1862" s="71"/>
      <c r="O1862" s="71"/>
      <c r="P1862" s="71"/>
      <c r="Q1862" s="71"/>
      <c r="R1862" s="71"/>
      <c r="S1862" s="71"/>
      <c r="T1862" s="71"/>
      <c r="U1862" s="71"/>
      <c r="V1862" s="71"/>
      <c r="W1862" s="71"/>
      <c r="X1862" s="71"/>
      <c r="Y1862" s="71"/>
      <c r="Z1862" s="71"/>
      <c r="AA1862" s="71"/>
      <c r="AB1862" s="71"/>
      <c r="AC1862" s="71"/>
      <c r="AD1862" s="71"/>
      <c r="AE1862" s="70"/>
      <c r="AF1862" s="71"/>
      <c r="AG1862" s="71"/>
      <c r="AH1862" s="71"/>
      <c r="AI1862" s="71"/>
      <c r="AJ1862" s="71"/>
      <c r="AK1862" s="71"/>
    </row>
    <row r="1863" spans="2:37" ht="20.25">
      <c r="B1863" s="69"/>
      <c r="C1863" s="70"/>
      <c r="D1863" s="71"/>
      <c r="E1863" s="71"/>
      <c r="F1863" s="71"/>
      <c r="G1863" s="71"/>
      <c r="H1863" s="71"/>
      <c r="I1863" s="71"/>
      <c r="J1863" s="71"/>
      <c r="K1863" s="71"/>
      <c r="L1863" s="71"/>
      <c r="M1863" s="71"/>
      <c r="N1863" s="71"/>
      <c r="O1863" s="71"/>
      <c r="P1863" s="71"/>
      <c r="Q1863" s="71"/>
      <c r="R1863" s="71"/>
      <c r="S1863" s="71"/>
      <c r="T1863" s="71"/>
      <c r="U1863" s="71"/>
      <c r="V1863" s="71"/>
      <c r="W1863" s="71"/>
      <c r="X1863" s="71"/>
      <c r="Y1863" s="71"/>
      <c r="Z1863" s="71"/>
      <c r="AA1863" s="71"/>
      <c r="AB1863" s="71"/>
      <c r="AC1863" s="71"/>
      <c r="AD1863" s="71"/>
      <c r="AE1863" s="70"/>
      <c r="AF1863" s="71"/>
      <c r="AG1863" s="71"/>
      <c r="AH1863" s="71"/>
      <c r="AI1863" s="71"/>
      <c r="AJ1863" s="71"/>
      <c r="AK1863" s="71"/>
    </row>
    <row r="1864" spans="2:37" ht="20.25">
      <c r="B1864" s="69"/>
      <c r="C1864" s="70"/>
      <c r="D1864" s="71"/>
      <c r="E1864" s="71"/>
      <c r="F1864" s="71"/>
      <c r="G1864" s="71"/>
      <c r="H1864" s="71"/>
      <c r="I1864" s="71"/>
      <c r="J1864" s="71"/>
      <c r="K1864" s="71"/>
      <c r="L1864" s="71"/>
      <c r="M1864" s="71"/>
      <c r="N1864" s="71"/>
      <c r="O1864" s="71"/>
      <c r="P1864" s="71"/>
      <c r="Q1864" s="71"/>
      <c r="R1864" s="71"/>
      <c r="S1864" s="71"/>
      <c r="T1864" s="71"/>
      <c r="U1864" s="71"/>
      <c r="V1864" s="71"/>
      <c r="W1864" s="71"/>
      <c r="X1864" s="71"/>
      <c r="Y1864" s="71"/>
      <c r="Z1864" s="71"/>
      <c r="AA1864" s="71"/>
      <c r="AB1864" s="71"/>
      <c r="AC1864" s="71"/>
      <c r="AD1864" s="71"/>
      <c r="AE1864" s="70"/>
      <c r="AF1864" s="71"/>
      <c r="AG1864" s="71"/>
      <c r="AH1864" s="71"/>
      <c r="AI1864" s="71"/>
      <c r="AJ1864" s="71"/>
      <c r="AK1864" s="71"/>
    </row>
    <row r="1865" spans="2:37" ht="20.25">
      <c r="B1865" s="69"/>
      <c r="C1865" s="70"/>
      <c r="D1865" s="71"/>
      <c r="E1865" s="71"/>
      <c r="F1865" s="71"/>
      <c r="G1865" s="71"/>
      <c r="H1865" s="71"/>
      <c r="I1865" s="71"/>
      <c r="J1865" s="71"/>
      <c r="K1865" s="71"/>
      <c r="L1865" s="71"/>
      <c r="M1865" s="71"/>
      <c r="N1865" s="71"/>
      <c r="O1865" s="71"/>
      <c r="P1865" s="71"/>
      <c r="Q1865" s="71"/>
      <c r="R1865" s="71"/>
      <c r="S1865" s="71"/>
      <c r="T1865" s="71"/>
      <c r="U1865" s="71"/>
      <c r="V1865" s="71"/>
      <c r="W1865" s="71"/>
      <c r="X1865" s="71"/>
      <c r="Y1865" s="71"/>
      <c r="Z1865" s="71"/>
      <c r="AA1865" s="71"/>
      <c r="AB1865" s="71"/>
      <c r="AC1865" s="71"/>
      <c r="AD1865" s="71"/>
      <c r="AE1865" s="70"/>
      <c r="AF1865" s="71"/>
      <c r="AG1865" s="71"/>
      <c r="AH1865" s="71"/>
      <c r="AI1865" s="71"/>
      <c r="AJ1865" s="71"/>
      <c r="AK1865" s="71"/>
    </row>
    <row r="1866" spans="2:37" ht="20.25">
      <c r="B1866" s="69"/>
      <c r="C1866" s="70"/>
      <c r="D1866" s="71"/>
      <c r="E1866" s="71"/>
      <c r="F1866" s="71"/>
      <c r="G1866" s="71"/>
      <c r="H1866" s="71"/>
      <c r="I1866" s="71"/>
      <c r="J1866" s="71"/>
      <c r="K1866" s="71"/>
      <c r="L1866" s="71"/>
      <c r="M1866" s="71"/>
      <c r="N1866" s="71"/>
      <c r="O1866" s="71"/>
      <c r="P1866" s="71"/>
      <c r="Q1866" s="71"/>
      <c r="R1866" s="71"/>
      <c r="S1866" s="71"/>
      <c r="T1866" s="71"/>
      <c r="U1866" s="71"/>
      <c r="V1866" s="71"/>
      <c r="W1866" s="71"/>
      <c r="X1866" s="71"/>
      <c r="Y1866" s="71"/>
      <c r="Z1866" s="71"/>
      <c r="AA1866" s="71"/>
      <c r="AB1866" s="71"/>
      <c r="AC1866" s="71"/>
      <c r="AD1866" s="71"/>
      <c r="AE1866" s="70"/>
      <c r="AF1866" s="71"/>
      <c r="AG1866" s="71"/>
      <c r="AH1866" s="71"/>
      <c r="AI1866" s="71"/>
      <c r="AJ1866" s="71"/>
      <c r="AK1866" s="71"/>
    </row>
    <row r="1867" spans="2:37" ht="20.25">
      <c r="B1867" s="69"/>
      <c r="C1867" s="70"/>
      <c r="D1867" s="71"/>
      <c r="E1867" s="71"/>
      <c r="F1867" s="71"/>
      <c r="G1867" s="71"/>
      <c r="H1867" s="71"/>
      <c r="I1867" s="71"/>
      <c r="J1867" s="71"/>
      <c r="K1867" s="71"/>
      <c r="L1867" s="71"/>
      <c r="M1867" s="71"/>
      <c r="N1867" s="71"/>
      <c r="O1867" s="71"/>
      <c r="P1867" s="71"/>
      <c r="Q1867" s="71"/>
      <c r="R1867" s="71"/>
      <c r="S1867" s="71"/>
      <c r="T1867" s="71"/>
      <c r="U1867" s="71"/>
      <c r="V1867" s="71"/>
      <c r="W1867" s="71"/>
      <c r="X1867" s="71"/>
      <c r="Y1867" s="71"/>
      <c r="Z1867" s="71"/>
      <c r="AA1867" s="71"/>
      <c r="AB1867" s="71"/>
      <c r="AC1867" s="71"/>
      <c r="AD1867" s="71"/>
      <c r="AE1867" s="70"/>
      <c r="AF1867" s="71"/>
      <c r="AG1867" s="71"/>
      <c r="AH1867" s="71"/>
      <c r="AI1867" s="71"/>
      <c r="AJ1867" s="71"/>
      <c r="AK1867" s="71"/>
    </row>
    <row r="1868" spans="2:37" ht="20.25">
      <c r="B1868" s="69"/>
      <c r="C1868" s="70"/>
      <c r="D1868" s="71"/>
      <c r="E1868" s="71"/>
      <c r="F1868" s="71"/>
      <c r="G1868" s="71"/>
      <c r="H1868" s="71"/>
      <c r="I1868" s="71"/>
      <c r="J1868" s="71"/>
      <c r="K1868" s="71"/>
      <c r="L1868" s="71"/>
      <c r="M1868" s="71"/>
      <c r="N1868" s="71"/>
      <c r="O1868" s="71"/>
      <c r="P1868" s="71"/>
      <c r="Q1868" s="71"/>
      <c r="R1868" s="71"/>
      <c r="S1868" s="71"/>
      <c r="T1868" s="71"/>
      <c r="U1868" s="71"/>
      <c r="V1868" s="71"/>
      <c r="W1868" s="71"/>
      <c r="X1868" s="71"/>
      <c r="Y1868" s="71"/>
      <c r="Z1868" s="71"/>
      <c r="AA1868" s="71"/>
      <c r="AB1868" s="71"/>
      <c r="AC1868" s="71"/>
      <c r="AD1868" s="71"/>
      <c r="AE1868" s="70"/>
      <c r="AF1868" s="71"/>
      <c r="AG1868" s="71"/>
      <c r="AH1868" s="71"/>
      <c r="AI1868" s="71"/>
      <c r="AJ1868" s="71"/>
      <c r="AK1868" s="71"/>
    </row>
    <row r="1869" spans="2:37" ht="20.25">
      <c r="B1869" s="69"/>
      <c r="C1869" s="70"/>
      <c r="D1869" s="71"/>
      <c r="E1869" s="71"/>
      <c r="F1869" s="71"/>
      <c r="G1869" s="71"/>
      <c r="H1869" s="71"/>
      <c r="I1869" s="71"/>
      <c r="J1869" s="71"/>
      <c r="K1869" s="71"/>
      <c r="L1869" s="71"/>
      <c r="M1869" s="71"/>
      <c r="N1869" s="71"/>
      <c r="O1869" s="71"/>
      <c r="P1869" s="71"/>
      <c r="Q1869" s="71"/>
      <c r="R1869" s="71"/>
      <c r="S1869" s="71"/>
      <c r="T1869" s="71"/>
      <c r="U1869" s="71"/>
      <c r="V1869" s="71"/>
      <c r="W1869" s="71"/>
      <c r="X1869" s="71"/>
      <c r="Y1869" s="71"/>
      <c r="Z1869" s="71"/>
      <c r="AA1869" s="71"/>
      <c r="AB1869" s="71"/>
      <c r="AC1869" s="71"/>
      <c r="AD1869" s="71"/>
      <c r="AE1869" s="70"/>
      <c r="AF1869" s="71"/>
      <c r="AG1869" s="71"/>
      <c r="AH1869" s="71"/>
      <c r="AI1869" s="71"/>
      <c r="AJ1869" s="71"/>
      <c r="AK1869" s="71"/>
    </row>
    <row r="1870" spans="2:37" ht="20.25">
      <c r="B1870" s="69"/>
      <c r="C1870" s="70"/>
      <c r="D1870" s="71"/>
      <c r="E1870" s="71"/>
      <c r="F1870" s="71"/>
      <c r="G1870" s="71"/>
      <c r="H1870" s="71"/>
      <c r="I1870" s="71"/>
      <c r="J1870" s="71"/>
      <c r="K1870" s="71"/>
      <c r="L1870" s="71"/>
      <c r="M1870" s="71"/>
      <c r="N1870" s="71"/>
      <c r="O1870" s="71"/>
      <c r="P1870" s="71"/>
      <c r="Q1870" s="71"/>
      <c r="R1870" s="71"/>
      <c r="S1870" s="71"/>
      <c r="T1870" s="71"/>
      <c r="U1870" s="71"/>
      <c r="V1870" s="71"/>
      <c r="W1870" s="71"/>
      <c r="X1870" s="71"/>
      <c r="Y1870" s="71"/>
      <c r="Z1870" s="71"/>
      <c r="AA1870" s="71"/>
      <c r="AB1870" s="71"/>
      <c r="AC1870" s="71"/>
      <c r="AD1870" s="71"/>
      <c r="AE1870" s="70"/>
      <c r="AF1870" s="71"/>
      <c r="AG1870" s="71"/>
      <c r="AH1870" s="71"/>
      <c r="AI1870" s="71"/>
      <c r="AJ1870" s="71"/>
      <c r="AK1870" s="71"/>
    </row>
    <row r="1871" spans="2:37" ht="20.25">
      <c r="B1871" s="69"/>
      <c r="C1871" s="70"/>
      <c r="D1871" s="71"/>
      <c r="E1871" s="71"/>
      <c r="F1871" s="71"/>
      <c r="G1871" s="71"/>
      <c r="H1871" s="71"/>
      <c r="I1871" s="71"/>
      <c r="J1871" s="71"/>
      <c r="K1871" s="71"/>
      <c r="L1871" s="71"/>
      <c r="M1871" s="71"/>
      <c r="N1871" s="71"/>
      <c r="O1871" s="71"/>
      <c r="P1871" s="71"/>
      <c r="Q1871" s="71"/>
      <c r="R1871" s="71"/>
      <c r="S1871" s="71"/>
      <c r="T1871" s="71"/>
      <c r="U1871" s="71"/>
      <c r="V1871" s="71"/>
      <c r="W1871" s="71"/>
      <c r="X1871" s="71"/>
      <c r="Y1871" s="71"/>
      <c r="Z1871" s="71"/>
      <c r="AA1871" s="71"/>
      <c r="AB1871" s="71"/>
      <c r="AC1871" s="71"/>
      <c r="AD1871" s="71"/>
      <c r="AE1871" s="70"/>
      <c r="AF1871" s="71"/>
      <c r="AG1871" s="71"/>
      <c r="AH1871" s="71"/>
      <c r="AI1871" s="71"/>
      <c r="AJ1871" s="71"/>
      <c r="AK1871" s="71"/>
    </row>
    <row r="1872" spans="2:37" ht="20.25">
      <c r="B1872" s="69"/>
      <c r="C1872" s="70"/>
      <c r="D1872" s="71"/>
      <c r="E1872" s="71"/>
      <c r="F1872" s="71"/>
      <c r="G1872" s="71"/>
      <c r="H1872" s="71"/>
      <c r="I1872" s="71"/>
      <c r="J1872" s="71"/>
      <c r="K1872" s="71"/>
      <c r="L1872" s="71"/>
      <c r="M1872" s="71"/>
      <c r="N1872" s="71"/>
      <c r="O1872" s="71"/>
      <c r="P1872" s="71"/>
      <c r="Q1872" s="71"/>
      <c r="R1872" s="71"/>
      <c r="S1872" s="71"/>
      <c r="T1872" s="71"/>
      <c r="U1872" s="71"/>
      <c r="V1872" s="71"/>
      <c r="W1872" s="71"/>
      <c r="X1872" s="71"/>
      <c r="Y1872" s="71"/>
      <c r="Z1872" s="71"/>
      <c r="AA1872" s="71"/>
      <c r="AB1872" s="71"/>
      <c r="AC1872" s="71"/>
      <c r="AD1872" s="71"/>
      <c r="AE1872" s="70"/>
      <c r="AF1872" s="71"/>
      <c r="AG1872" s="71"/>
      <c r="AH1872" s="71"/>
      <c r="AI1872" s="71"/>
      <c r="AJ1872" s="71"/>
      <c r="AK1872" s="71"/>
    </row>
    <row r="1873" spans="2:37" ht="20.25">
      <c r="B1873" s="69"/>
      <c r="C1873" s="70"/>
      <c r="D1873" s="71"/>
      <c r="E1873" s="71"/>
      <c r="F1873" s="71"/>
      <c r="G1873" s="71"/>
      <c r="H1873" s="71"/>
      <c r="I1873" s="71"/>
      <c r="J1873" s="71"/>
      <c r="K1873" s="71"/>
      <c r="L1873" s="71"/>
      <c r="M1873" s="71"/>
      <c r="N1873" s="71"/>
      <c r="O1873" s="71"/>
      <c r="P1873" s="71"/>
      <c r="Q1873" s="71"/>
      <c r="R1873" s="71"/>
      <c r="S1873" s="71"/>
      <c r="T1873" s="71"/>
      <c r="U1873" s="71"/>
      <c r="V1873" s="71"/>
      <c r="W1873" s="71"/>
      <c r="X1873" s="71"/>
      <c r="Y1873" s="71"/>
      <c r="Z1873" s="71"/>
      <c r="AA1873" s="71"/>
      <c r="AB1873" s="71"/>
      <c r="AC1873" s="71"/>
      <c r="AD1873" s="71"/>
      <c r="AE1873" s="70"/>
      <c r="AF1873" s="71"/>
      <c r="AG1873" s="71"/>
      <c r="AH1873" s="71"/>
      <c r="AI1873" s="71"/>
      <c r="AJ1873" s="71"/>
      <c r="AK1873" s="71"/>
    </row>
    <row r="1874" spans="2:37" ht="20.25">
      <c r="B1874" s="69"/>
      <c r="C1874" s="70"/>
      <c r="D1874" s="71"/>
      <c r="E1874" s="71"/>
      <c r="F1874" s="71"/>
      <c r="G1874" s="71"/>
      <c r="H1874" s="71"/>
      <c r="I1874" s="71"/>
      <c r="J1874" s="71"/>
      <c r="K1874" s="71"/>
      <c r="L1874" s="71"/>
      <c r="M1874" s="71"/>
      <c r="N1874" s="71"/>
      <c r="O1874" s="71"/>
      <c r="P1874" s="71"/>
      <c r="Q1874" s="71"/>
      <c r="R1874" s="71"/>
      <c r="S1874" s="71"/>
      <c r="T1874" s="71"/>
      <c r="U1874" s="71"/>
      <c r="V1874" s="71"/>
      <c r="W1874" s="71"/>
      <c r="X1874" s="71"/>
      <c r="Y1874" s="71"/>
      <c r="Z1874" s="71"/>
      <c r="AA1874" s="71"/>
      <c r="AB1874" s="71"/>
      <c r="AC1874" s="71"/>
      <c r="AD1874" s="71"/>
      <c r="AE1874" s="70"/>
      <c r="AF1874" s="71"/>
      <c r="AG1874" s="71"/>
      <c r="AH1874" s="71"/>
      <c r="AI1874" s="71"/>
      <c r="AJ1874" s="71"/>
      <c r="AK1874" s="71"/>
    </row>
    <row r="1875" spans="2:37" ht="20.25">
      <c r="B1875" s="69"/>
      <c r="C1875" s="70"/>
      <c r="D1875" s="71"/>
      <c r="E1875" s="71"/>
      <c r="F1875" s="71"/>
      <c r="G1875" s="71"/>
      <c r="H1875" s="71"/>
      <c r="I1875" s="71"/>
      <c r="J1875" s="71"/>
      <c r="K1875" s="71"/>
      <c r="L1875" s="71"/>
      <c r="M1875" s="71"/>
      <c r="N1875" s="71"/>
      <c r="O1875" s="71"/>
      <c r="P1875" s="71"/>
      <c r="Q1875" s="71"/>
      <c r="R1875" s="71"/>
      <c r="S1875" s="71"/>
      <c r="T1875" s="71"/>
      <c r="U1875" s="71"/>
      <c r="V1875" s="71"/>
      <c r="W1875" s="71"/>
      <c r="X1875" s="71"/>
      <c r="Y1875" s="71"/>
      <c r="Z1875" s="71"/>
      <c r="AA1875" s="71"/>
      <c r="AB1875" s="71"/>
      <c r="AC1875" s="71"/>
      <c r="AD1875" s="71"/>
      <c r="AE1875" s="70"/>
      <c r="AF1875" s="71"/>
      <c r="AG1875" s="71"/>
      <c r="AH1875" s="71"/>
      <c r="AI1875" s="71"/>
      <c r="AJ1875" s="71"/>
      <c r="AK1875" s="71"/>
    </row>
    <row r="1876" spans="2:37" ht="20.25">
      <c r="B1876" s="69"/>
      <c r="C1876" s="70"/>
      <c r="D1876" s="71"/>
      <c r="E1876" s="71"/>
      <c r="F1876" s="71"/>
      <c r="G1876" s="71"/>
      <c r="H1876" s="71"/>
      <c r="I1876" s="71"/>
      <c r="J1876" s="71"/>
      <c r="K1876" s="71"/>
      <c r="L1876" s="71"/>
      <c r="M1876" s="71"/>
      <c r="N1876" s="71"/>
      <c r="O1876" s="71"/>
      <c r="P1876" s="71"/>
      <c r="Q1876" s="71"/>
      <c r="R1876" s="71"/>
      <c r="S1876" s="71"/>
      <c r="T1876" s="71"/>
      <c r="U1876" s="71"/>
      <c r="V1876" s="71"/>
      <c r="W1876" s="71"/>
      <c r="X1876" s="71"/>
      <c r="Y1876" s="71"/>
      <c r="Z1876" s="71"/>
      <c r="AA1876" s="71"/>
      <c r="AB1876" s="71"/>
      <c r="AC1876" s="71"/>
      <c r="AD1876" s="71"/>
      <c r="AE1876" s="70"/>
      <c r="AF1876" s="71"/>
      <c r="AG1876" s="71"/>
      <c r="AH1876" s="71"/>
      <c r="AI1876" s="71"/>
      <c r="AJ1876" s="71"/>
      <c r="AK1876" s="71"/>
    </row>
    <row r="1877" spans="2:37" ht="20.25">
      <c r="B1877" s="69"/>
      <c r="C1877" s="70"/>
      <c r="D1877" s="71"/>
      <c r="E1877" s="71"/>
      <c r="F1877" s="71"/>
      <c r="G1877" s="71"/>
      <c r="H1877" s="71"/>
      <c r="I1877" s="71"/>
      <c r="J1877" s="71"/>
      <c r="K1877" s="71"/>
      <c r="L1877" s="71"/>
      <c r="M1877" s="71"/>
      <c r="N1877" s="71"/>
      <c r="O1877" s="71"/>
      <c r="P1877" s="71"/>
      <c r="Q1877" s="71"/>
      <c r="R1877" s="71"/>
      <c r="S1877" s="71"/>
      <c r="T1877" s="71"/>
      <c r="U1877" s="71"/>
      <c r="V1877" s="71"/>
      <c r="W1877" s="71"/>
      <c r="X1877" s="71"/>
      <c r="Y1877" s="71"/>
      <c r="Z1877" s="71"/>
      <c r="AA1877" s="71"/>
      <c r="AB1877" s="71"/>
      <c r="AC1877" s="71"/>
      <c r="AD1877" s="71"/>
      <c r="AE1877" s="70"/>
      <c r="AF1877" s="71"/>
      <c r="AG1877" s="71"/>
      <c r="AH1877" s="71"/>
      <c r="AI1877" s="71"/>
      <c r="AJ1877" s="71"/>
      <c r="AK1877" s="71"/>
    </row>
    <row r="1878" spans="2:37" ht="20.25">
      <c r="B1878" s="69"/>
      <c r="C1878" s="70"/>
      <c r="D1878" s="71"/>
      <c r="E1878" s="71"/>
      <c r="F1878" s="71"/>
      <c r="G1878" s="71"/>
      <c r="H1878" s="71"/>
      <c r="I1878" s="71"/>
      <c r="J1878" s="71"/>
      <c r="K1878" s="71"/>
      <c r="L1878" s="71"/>
      <c r="M1878" s="71"/>
      <c r="N1878" s="71"/>
      <c r="O1878" s="71"/>
      <c r="P1878" s="71"/>
      <c r="Q1878" s="71"/>
      <c r="R1878" s="71"/>
      <c r="S1878" s="71"/>
      <c r="T1878" s="71"/>
      <c r="U1878" s="71"/>
      <c r="V1878" s="71"/>
      <c r="W1878" s="71"/>
      <c r="X1878" s="71"/>
      <c r="Y1878" s="71"/>
      <c r="Z1878" s="71"/>
      <c r="AA1878" s="71"/>
      <c r="AB1878" s="71"/>
      <c r="AC1878" s="71"/>
      <c r="AD1878" s="71"/>
      <c r="AE1878" s="70"/>
      <c r="AF1878" s="71"/>
      <c r="AG1878" s="71"/>
      <c r="AH1878" s="71"/>
      <c r="AI1878" s="71"/>
      <c r="AJ1878" s="71"/>
      <c r="AK1878" s="71"/>
    </row>
    <row r="1879" spans="2:37" ht="20.25">
      <c r="B1879" s="69"/>
      <c r="C1879" s="70"/>
      <c r="D1879" s="71"/>
      <c r="E1879" s="71"/>
      <c r="F1879" s="71"/>
      <c r="G1879" s="71"/>
      <c r="H1879" s="71"/>
      <c r="I1879" s="71"/>
      <c r="J1879" s="71"/>
      <c r="K1879" s="71"/>
      <c r="L1879" s="71"/>
      <c r="M1879" s="71"/>
      <c r="N1879" s="71"/>
      <c r="O1879" s="71"/>
      <c r="P1879" s="71"/>
      <c r="Q1879" s="71"/>
      <c r="R1879" s="71"/>
      <c r="S1879" s="71"/>
      <c r="T1879" s="71"/>
      <c r="U1879" s="71"/>
      <c r="V1879" s="71"/>
      <c r="W1879" s="71"/>
      <c r="X1879" s="71"/>
      <c r="Y1879" s="71"/>
      <c r="Z1879" s="71"/>
      <c r="AA1879" s="71"/>
      <c r="AB1879" s="71"/>
      <c r="AC1879" s="71"/>
      <c r="AD1879" s="71"/>
      <c r="AE1879" s="70"/>
      <c r="AF1879" s="71"/>
      <c r="AG1879" s="71"/>
      <c r="AH1879" s="71"/>
      <c r="AI1879" s="71"/>
      <c r="AJ1879" s="71"/>
      <c r="AK1879" s="71"/>
    </row>
    <row r="1880" spans="2:37" ht="20.25">
      <c r="B1880" s="69"/>
      <c r="C1880" s="70"/>
      <c r="D1880" s="71"/>
      <c r="E1880" s="71"/>
      <c r="F1880" s="71"/>
      <c r="G1880" s="71"/>
      <c r="H1880" s="71"/>
      <c r="I1880" s="71"/>
      <c r="J1880" s="71"/>
      <c r="K1880" s="71"/>
      <c r="L1880" s="71"/>
      <c r="M1880" s="71"/>
      <c r="N1880" s="71"/>
      <c r="O1880" s="71"/>
      <c r="P1880" s="71"/>
      <c r="Q1880" s="71"/>
      <c r="R1880" s="71"/>
      <c r="S1880" s="71"/>
      <c r="T1880" s="71"/>
      <c r="U1880" s="71"/>
      <c r="V1880" s="71"/>
      <c r="W1880" s="71"/>
      <c r="X1880" s="71"/>
      <c r="Y1880" s="71"/>
      <c r="Z1880" s="71"/>
      <c r="AA1880" s="71"/>
      <c r="AB1880" s="71"/>
      <c r="AC1880" s="71"/>
      <c r="AD1880" s="71"/>
      <c r="AE1880" s="70"/>
      <c r="AF1880" s="71"/>
      <c r="AG1880" s="71"/>
      <c r="AH1880" s="71"/>
      <c r="AI1880" s="71"/>
      <c r="AJ1880" s="71"/>
      <c r="AK1880" s="71"/>
    </row>
    <row r="1881" spans="2:37" ht="20.25">
      <c r="B1881" s="69"/>
      <c r="C1881" s="70"/>
      <c r="D1881" s="71"/>
      <c r="E1881" s="71"/>
      <c r="F1881" s="71"/>
      <c r="G1881" s="71"/>
      <c r="H1881" s="71"/>
      <c r="I1881" s="71"/>
      <c r="J1881" s="71"/>
      <c r="K1881" s="71"/>
      <c r="L1881" s="71"/>
      <c r="M1881" s="71"/>
      <c r="N1881" s="71"/>
      <c r="O1881" s="71"/>
      <c r="P1881" s="71"/>
      <c r="Q1881" s="71"/>
      <c r="R1881" s="71"/>
      <c r="S1881" s="71"/>
      <c r="T1881" s="71"/>
      <c r="U1881" s="71"/>
      <c r="V1881" s="71"/>
      <c r="W1881" s="71"/>
      <c r="X1881" s="71"/>
      <c r="Y1881" s="71"/>
      <c r="Z1881" s="71"/>
      <c r="AA1881" s="71"/>
      <c r="AB1881" s="71"/>
      <c r="AC1881" s="71"/>
      <c r="AD1881" s="71"/>
      <c r="AE1881" s="70"/>
      <c r="AF1881" s="71"/>
      <c r="AG1881" s="71"/>
      <c r="AH1881" s="71"/>
      <c r="AI1881" s="71"/>
      <c r="AJ1881" s="71"/>
      <c r="AK1881" s="71"/>
    </row>
    <row r="1882" spans="2:37" ht="20.25">
      <c r="B1882" s="69"/>
      <c r="C1882" s="70"/>
      <c r="D1882" s="71"/>
      <c r="E1882" s="71"/>
      <c r="F1882" s="71"/>
      <c r="G1882" s="71"/>
      <c r="H1882" s="71"/>
      <c r="I1882" s="71"/>
      <c r="J1882" s="71"/>
      <c r="K1882" s="71"/>
      <c r="L1882" s="71"/>
      <c r="M1882" s="71"/>
      <c r="N1882" s="71"/>
      <c r="O1882" s="71"/>
      <c r="P1882" s="71"/>
      <c r="Q1882" s="71"/>
      <c r="R1882" s="71"/>
      <c r="S1882" s="71"/>
      <c r="T1882" s="71"/>
      <c r="U1882" s="71"/>
      <c r="V1882" s="71"/>
      <c r="W1882" s="71"/>
      <c r="X1882" s="71"/>
      <c r="Y1882" s="71"/>
      <c r="Z1882" s="71"/>
      <c r="AA1882" s="71"/>
      <c r="AB1882" s="71"/>
      <c r="AC1882" s="71"/>
      <c r="AD1882" s="71"/>
      <c r="AE1882" s="70"/>
      <c r="AF1882" s="71"/>
      <c r="AG1882" s="71"/>
      <c r="AH1882" s="71"/>
      <c r="AI1882" s="71"/>
      <c r="AJ1882" s="71"/>
      <c r="AK1882" s="71"/>
    </row>
    <row r="1883" spans="2:37" ht="20.25">
      <c r="B1883" s="69"/>
      <c r="C1883" s="70"/>
      <c r="D1883" s="71"/>
      <c r="E1883" s="71"/>
      <c r="F1883" s="71"/>
      <c r="G1883" s="71"/>
      <c r="H1883" s="71"/>
      <c r="I1883" s="71"/>
      <c r="J1883" s="71"/>
      <c r="K1883" s="71"/>
      <c r="L1883" s="71"/>
      <c r="M1883" s="71"/>
      <c r="N1883" s="71"/>
      <c r="O1883" s="71"/>
      <c r="P1883" s="71"/>
      <c r="Q1883" s="71"/>
      <c r="R1883" s="71"/>
      <c r="S1883" s="71"/>
      <c r="T1883" s="71"/>
      <c r="U1883" s="71"/>
      <c r="V1883" s="71"/>
      <c r="W1883" s="71"/>
      <c r="X1883" s="71"/>
      <c r="Y1883" s="71"/>
      <c r="Z1883" s="71"/>
      <c r="AA1883" s="71"/>
      <c r="AB1883" s="71"/>
      <c r="AC1883" s="71"/>
      <c r="AD1883" s="71"/>
      <c r="AE1883" s="70"/>
      <c r="AF1883" s="71"/>
      <c r="AG1883" s="71"/>
      <c r="AH1883" s="71"/>
      <c r="AI1883" s="71"/>
      <c r="AJ1883" s="71"/>
      <c r="AK1883" s="71"/>
    </row>
    <row r="1884" spans="2:37" ht="20.25">
      <c r="B1884" s="69"/>
      <c r="C1884" s="70"/>
      <c r="D1884" s="71"/>
      <c r="E1884" s="71"/>
      <c r="F1884" s="71"/>
      <c r="G1884" s="71"/>
      <c r="H1884" s="71"/>
      <c r="I1884" s="71"/>
      <c r="J1884" s="71"/>
      <c r="K1884" s="71"/>
      <c r="L1884" s="71"/>
      <c r="M1884" s="71"/>
      <c r="N1884" s="71"/>
      <c r="O1884" s="71"/>
      <c r="P1884" s="71"/>
      <c r="Q1884" s="71"/>
      <c r="R1884" s="71"/>
      <c r="S1884" s="71"/>
      <c r="T1884" s="71"/>
      <c r="U1884" s="71"/>
      <c r="V1884" s="71"/>
      <c r="W1884" s="71"/>
      <c r="X1884" s="71"/>
      <c r="Y1884" s="71"/>
      <c r="Z1884" s="71"/>
      <c r="AA1884" s="71"/>
      <c r="AB1884" s="71"/>
      <c r="AC1884" s="71"/>
      <c r="AD1884" s="71"/>
      <c r="AE1884" s="70"/>
      <c r="AF1884" s="71"/>
      <c r="AG1884" s="71"/>
      <c r="AH1884" s="71"/>
      <c r="AI1884" s="71"/>
      <c r="AJ1884" s="71"/>
      <c r="AK1884" s="71"/>
    </row>
    <row r="1885" spans="2:37" ht="20.25">
      <c r="B1885" s="69"/>
      <c r="C1885" s="70"/>
      <c r="D1885" s="71"/>
      <c r="E1885" s="71"/>
      <c r="F1885" s="71"/>
      <c r="G1885" s="71"/>
      <c r="H1885" s="71"/>
      <c r="I1885" s="71"/>
      <c r="J1885" s="71"/>
      <c r="K1885" s="71"/>
      <c r="L1885" s="71"/>
      <c r="M1885" s="71"/>
      <c r="N1885" s="71"/>
      <c r="O1885" s="71"/>
      <c r="P1885" s="71"/>
      <c r="Q1885" s="71"/>
      <c r="R1885" s="71"/>
      <c r="S1885" s="71"/>
      <c r="T1885" s="71"/>
      <c r="U1885" s="71"/>
      <c r="V1885" s="71"/>
      <c r="W1885" s="71"/>
      <c r="X1885" s="71"/>
      <c r="Y1885" s="71"/>
      <c r="Z1885" s="71"/>
      <c r="AA1885" s="71"/>
      <c r="AB1885" s="71"/>
      <c r="AC1885" s="71"/>
      <c r="AD1885" s="71"/>
      <c r="AE1885" s="70"/>
      <c r="AF1885" s="71"/>
      <c r="AG1885" s="71"/>
      <c r="AH1885" s="71"/>
      <c r="AI1885" s="71"/>
      <c r="AJ1885" s="71"/>
      <c r="AK1885" s="71"/>
    </row>
    <row r="1886" spans="2:37" ht="20.25">
      <c r="B1886" s="69"/>
      <c r="C1886" s="70"/>
      <c r="D1886" s="71"/>
      <c r="E1886" s="71"/>
      <c r="F1886" s="71"/>
      <c r="G1886" s="71"/>
      <c r="H1886" s="71"/>
      <c r="I1886" s="71"/>
      <c r="J1886" s="71"/>
      <c r="K1886" s="71"/>
      <c r="L1886" s="71"/>
      <c r="M1886" s="71"/>
      <c r="N1886" s="71"/>
      <c r="O1886" s="71"/>
      <c r="P1886" s="71"/>
      <c r="Q1886" s="71"/>
      <c r="R1886" s="71"/>
      <c r="S1886" s="71"/>
      <c r="T1886" s="71"/>
      <c r="U1886" s="71"/>
      <c r="V1886" s="71"/>
      <c r="W1886" s="71"/>
      <c r="X1886" s="71"/>
      <c r="Y1886" s="71"/>
      <c r="Z1886" s="71"/>
      <c r="AA1886" s="71"/>
      <c r="AB1886" s="71"/>
      <c r="AC1886" s="71"/>
      <c r="AD1886" s="71"/>
      <c r="AE1886" s="70"/>
      <c r="AF1886" s="71"/>
      <c r="AG1886" s="71"/>
      <c r="AH1886" s="71"/>
      <c r="AI1886" s="71"/>
      <c r="AJ1886" s="71"/>
      <c r="AK1886" s="71"/>
    </row>
    <row r="1887" spans="2:37" ht="20.25">
      <c r="B1887" s="69"/>
      <c r="C1887" s="70"/>
      <c r="D1887" s="71"/>
      <c r="E1887" s="71"/>
      <c r="F1887" s="71"/>
      <c r="G1887" s="71"/>
      <c r="H1887" s="71"/>
      <c r="I1887" s="71"/>
      <c r="J1887" s="71"/>
      <c r="K1887" s="71"/>
      <c r="L1887" s="71"/>
      <c r="M1887" s="71"/>
      <c r="N1887" s="71"/>
      <c r="O1887" s="71"/>
      <c r="P1887" s="71"/>
      <c r="Q1887" s="71"/>
      <c r="R1887" s="71"/>
      <c r="S1887" s="71"/>
      <c r="T1887" s="71"/>
      <c r="U1887" s="71"/>
      <c r="V1887" s="71"/>
      <c r="W1887" s="71"/>
      <c r="X1887" s="71"/>
      <c r="Y1887" s="71"/>
      <c r="Z1887" s="71"/>
      <c r="AA1887" s="71"/>
      <c r="AB1887" s="71"/>
      <c r="AC1887" s="71"/>
      <c r="AD1887" s="71"/>
      <c r="AE1887" s="70"/>
      <c r="AF1887" s="71"/>
      <c r="AG1887" s="71"/>
      <c r="AH1887" s="71"/>
      <c r="AI1887" s="71"/>
      <c r="AJ1887" s="71"/>
      <c r="AK1887" s="71"/>
    </row>
    <row r="1888" spans="2:37" ht="20.25">
      <c r="B1888" s="69"/>
      <c r="C1888" s="70"/>
      <c r="D1888" s="71"/>
      <c r="E1888" s="71"/>
      <c r="F1888" s="71"/>
      <c r="G1888" s="71"/>
      <c r="H1888" s="71"/>
      <c r="I1888" s="71"/>
      <c r="J1888" s="71"/>
      <c r="K1888" s="71"/>
      <c r="L1888" s="71"/>
      <c r="M1888" s="71"/>
      <c r="N1888" s="71"/>
      <c r="O1888" s="71"/>
      <c r="P1888" s="71"/>
      <c r="Q1888" s="71"/>
      <c r="R1888" s="71"/>
      <c r="S1888" s="71"/>
      <c r="T1888" s="71"/>
      <c r="U1888" s="71"/>
      <c r="V1888" s="71"/>
      <c r="W1888" s="71"/>
      <c r="X1888" s="71"/>
      <c r="Y1888" s="71"/>
      <c r="Z1888" s="71"/>
      <c r="AA1888" s="71"/>
      <c r="AB1888" s="71"/>
      <c r="AC1888" s="71"/>
      <c r="AD1888" s="71"/>
      <c r="AE1888" s="70"/>
      <c r="AF1888" s="71"/>
      <c r="AG1888" s="71"/>
      <c r="AH1888" s="71"/>
      <c r="AI1888" s="71"/>
      <c r="AJ1888" s="71"/>
      <c r="AK1888" s="71"/>
    </row>
    <row r="1889" spans="2:37" ht="20.25">
      <c r="B1889" s="69"/>
      <c r="C1889" s="70"/>
      <c r="D1889" s="71"/>
      <c r="E1889" s="71"/>
      <c r="F1889" s="71"/>
      <c r="G1889" s="71"/>
      <c r="H1889" s="71"/>
      <c r="I1889" s="71"/>
      <c r="J1889" s="71"/>
      <c r="K1889" s="71"/>
      <c r="L1889" s="71"/>
      <c r="M1889" s="71"/>
      <c r="N1889" s="71"/>
      <c r="O1889" s="71"/>
      <c r="P1889" s="71"/>
      <c r="Q1889" s="71"/>
      <c r="R1889" s="71"/>
      <c r="S1889" s="71"/>
      <c r="T1889" s="71"/>
      <c r="U1889" s="71"/>
      <c r="V1889" s="71"/>
      <c r="W1889" s="71"/>
      <c r="X1889" s="71"/>
      <c r="Y1889" s="71"/>
      <c r="Z1889" s="71"/>
      <c r="AA1889" s="71"/>
      <c r="AB1889" s="71"/>
      <c r="AC1889" s="71"/>
      <c r="AD1889" s="71"/>
      <c r="AE1889" s="70"/>
      <c r="AF1889" s="71"/>
      <c r="AG1889" s="71"/>
      <c r="AH1889" s="71"/>
      <c r="AI1889" s="71"/>
      <c r="AJ1889" s="71"/>
      <c r="AK1889" s="71"/>
    </row>
    <row r="1890" spans="2:37" ht="20.25">
      <c r="B1890" s="69"/>
      <c r="C1890" s="70"/>
      <c r="D1890" s="71"/>
      <c r="E1890" s="71"/>
      <c r="F1890" s="71"/>
      <c r="G1890" s="71"/>
      <c r="H1890" s="71"/>
      <c r="I1890" s="71"/>
      <c r="J1890" s="71"/>
      <c r="K1890" s="71"/>
      <c r="L1890" s="71"/>
      <c r="M1890" s="71"/>
      <c r="N1890" s="71"/>
      <c r="O1890" s="71"/>
      <c r="P1890" s="71"/>
      <c r="Q1890" s="71"/>
      <c r="R1890" s="71"/>
      <c r="S1890" s="71"/>
      <c r="T1890" s="71"/>
      <c r="U1890" s="71"/>
      <c r="V1890" s="71"/>
      <c r="W1890" s="71"/>
      <c r="X1890" s="71"/>
      <c r="Y1890" s="71"/>
      <c r="Z1890" s="71"/>
      <c r="AA1890" s="71"/>
      <c r="AB1890" s="71"/>
      <c r="AC1890" s="71"/>
      <c r="AD1890" s="71"/>
      <c r="AE1890" s="70"/>
      <c r="AF1890" s="71"/>
      <c r="AG1890" s="71"/>
      <c r="AH1890" s="71"/>
      <c r="AI1890" s="71"/>
      <c r="AJ1890" s="71"/>
      <c r="AK1890" s="71"/>
    </row>
    <row r="1891" spans="2:37" ht="20.25">
      <c r="B1891" s="69"/>
      <c r="C1891" s="70"/>
      <c r="D1891" s="71"/>
      <c r="E1891" s="71"/>
      <c r="F1891" s="71"/>
      <c r="G1891" s="71"/>
      <c r="H1891" s="71"/>
      <c r="I1891" s="71"/>
      <c r="J1891" s="71"/>
      <c r="K1891" s="71"/>
      <c r="L1891" s="71"/>
      <c r="M1891" s="71"/>
      <c r="N1891" s="71"/>
      <c r="O1891" s="71"/>
      <c r="P1891" s="71"/>
      <c r="Q1891" s="71"/>
      <c r="R1891" s="71"/>
      <c r="S1891" s="71"/>
      <c r="T1891" s="71"/>
      <c r="U1891" s="71"/>
      <c r="V1891" s="71"/>
      <c r="W1891" s="71"/>
      <c r="X1891" s="71"/>
      <c r="Y1891" s="71"/>
      <c r="Z1891" s="71"/>
      <c r="AA1891" s="71"/>
      <c r="AB1891" s="71"/>
      <c r="AC1891" s="71"/>
      <c r="AD1891" s="71"/>
      <c r="AE1891" s="70"/>
      <c r="AF1891" s="71"/>
      <c r="AG1891" s="71"/>
      <c r="AH1891" s="71"/>
      <c r="AI1891" s="71"/>
      <c r="AJ1891" s="71"/>
      <c r="AK1891" s="71"/>
    </row>
    <row r="1892" spans="2:37" ht="20.25">
      <c r="B1892" s="69"/>
      <c r="C1892" s="70"/>
      <c r="D1892" s="71"/>
      <c r="E1892" s="71"/>
      <c r="F1892" s="71"/>
      <c r="G1892" s="71"/>
      <c r="H1892" s="71"/>
      <c r="I1892" s="71"/>
      <c r="J1892" s="71"/>
      <c r="K1892" s="71"/>
      <c r="L1892" s="71"/>
      <c r="M1892" s="71"/>
      <c r="N1892" s="71"/>
      <c r="O1892" s="71"/>
      <c r="P1892" s="71"/>
      <c r="Q1892" s="71"/>
      <c r="R1892" s="71"/>
      <c r="S1892" s="71"/>
      <c r="T1892" s="71"/>
      <c r="U1892" s="71"/>
      <c r="V1892" s="71"/>
      <c r="W1892" s="71"/>
      <c r="X1892" s="71"/>
      <c r="Y1892" s="71"/>
      <c r="Z1892" s="71"/>
      <c r="AA1892" s="71"/>
      <c r="AB1892" s="71"/>
      <c r="AC1892" s="71"/>
      <c r="AD1892" s="71"/>
      <c r="AE1892" s="70"/>
      <c r="AF1892" s="71"/>
      <c r="AG1892" s="71"/>
      <c r="AH1892" s="71"/>
      <c r="AI1892" s="71"/>
      <c r="AJ1892" s="71"/>
      <c r="AK1892" s="71"/>
    </row>
    <row r="1893" spans="2:37" ht="20.25">
      <c r="B1893" s="69"/>
      <c r="C1893" s="70"/>
      <c r="D1893" s="71"/>
      <c r="E1893" s="71"/>
      <c r="F1893" s="71"/>
      <c r="G1893" s="71"/>
      <c r="H1893" s="71"/>
      <c r="I1893" s="71"/>
      <c r="J1893" s="71"/>
      <c r="K1893" s="71"/>
      <c r="L1893" s="71"/>
      <c r="M1893" s="71"/>
      <c r="N1893" s="71"/>
      <c r="O1893" s="71"/>
      <c r="P1893" s="71"/>
      <c r="Q1893" s="71"/>
      <c r="R1893" s="71"/>
      <c r="S1893" s="71"/>
      <c r="T1893" s="71"/>
      <c r="U1893" s="71"/>
      <c r="V1893" s="71"/>
      <c r="W1893" s="71"/>
      <c r="X1893" s="71"/>
      <c r="Y1893" s="71"/>
      <c r="Z1893" s="71"/>
      <c r="AA1893" s="71"/>
      <c r="AB1893" s="71"/>
      <c r="AC1893" s="71"/>
      <c r="AD1893" s="71"/>
      <c r="AE1893" s="70"/>
      <c r="AF1893" s="71"/>
      <c r="AG1893" s="71"/>
      <c r="AH1893" s="71"/>
      <c r="AI1893" s="71"/>
      <c r="AJ1893" s="71"/>
      <c r="AK1893" s="71"/>
    </row>
    <row r="1894" spans="2:37" ht="20.25">
      <c r="B1894" s="69"/>
      <c r="C1894" s="70"/>
      <c r="D1894" s="71"/>
      <c r="E1894" s="71"/>
      <c r="F1894" s="71"/>
      <c r="G1894" s="71"/>
      <c r="H1894" s="71"/>
      <c r="I1894" s="71"/>
      <c r="J1894" s="71"/>
      <c r="K1894" s="71"/>
      <c r="L1894" s="71"/>
      <c r="M1894" s="71"/>
      <c r="N1894" s="71"/>
      <c r="O1894" s="71"/>
      <c r="P1894" s="71"/>
      <c r="Q1894" s="71"/>
      <c r="R1894" s="71"/>
      <c r="S1894" s="71"/>
      <c r="T1894" s="71"/>
      <c r="U1894" s="71"/>
      <c r="V1894" s="71"/>
      <c r="W1894" s="71"/>
      <c r="X1894" s="71"/>
      <c r="Y1894" s="71"/>
      <c r="Z1894" s="71"/>
      <c r="AA1894" s="71"/>
      <c r="AB1894" s="71"/>
      <c r="AC1894" s="71"/>
      <c r="AD1894" s="71"/>
      <c r="AE1894" s="70"/>
      <c r="AF1894" s="71"/>
      <c r="AG1894" s="71"/>
      <c r="AH1894" s="71"/>
      <c r="AI1894" s="71"/>
      <c r="AJ1894" s="71"/>
      <c r="AK1894" s="71"/>
    </row>
    <row r="1895" spans="2:37" ht="20.25">
      <c r="B1895" s="69"/>
      <c r="C1895" s="70"/>
      <c r="D1895" s="71"/>
      <c r="E1895" s="71"/>
      <c r="F1895" s="71"/>
      <c r="G1895" s="71"/>
      <c r="H1895" s="71"/>
      <c r="I1895" s="71"/>
      <c r="J1895" s="71"/>
      <c r="K1895" s="71"/>
      <c r="L1895" s="71"/>
      <c r="M1895" s="71"/>
      <c r="N1895" s="71"/>
      <c r="O1895" s="71"/>
      <c r="P1895" s="71"/>
      <c r="Q1895" s="71"/>
      <c r="R1895" s="71"/>
      <c r="S1895" s="71"/>
      <c r="T1895" s="71"/>
      <c r="U1895" s="71"/>
      <c r="V1895" s="71"/>
      <c r="W1895" s="71"/>
      <c r="X1895" s="71"/>
      <c r="Y1895" s="71"/>
      <c r="Z1895" s="71"/>
      <c r="AA1895" s="71"/>
      <c r="AB1895" s="71"/>
      <c r="AC1895" s="71"/>
      <c r="AD1895" s="71"/>
      <c r="AE1895" s="70"/>
      <c r="AF1895" s="71"/>
      <c r="AG1895" s="71"/>
      <c r="AH1895" s="71"/>
      <c r="AI1895" s="71"/>
      <c r="AJ1895" s="71"/>
      <c r="AK1895" s="71"/>
    </row>
    <row r="1896" spans="2:37" ht="20.25">
      <c r="B1896" s="69"/>
      <c r="C1896" s="70"/>
      <c r="D1896" s="71"/>
      <c r="E1896" s="71"/>
      <c r="F1896" s="71"/>
      <c r="G1896" s="71"/>
      <c r="H1896" s="71"/>
      <c r="I1896" s="71"/>
      <c r="J1896" s="71"/>
      <c r="K1896" s="71"/>
      <c r="L1896" s="71"/>
      <c r="M1896" s="71"/>
      <c r="N1896" s="71"/>
      <c r="O1896" s="71"/>
      <c r="P1896" s="71"/>
      <c r="Q1896" s="71"/>
      <c r="R1896" s="71"/>
      <c r="S1896" s="71"/>
      <c r="T1896" s="71"/>
      <c r="U1896" s="71"/>
      <c r="V1896" s="71"/>
      <c r="W1896" s="71"/>
      <c r="X1896" s="71"/>
      <c r="Y1896" s="71"/>
      <c r="Z1896" s="71"/>
      <c r="AA1896" s="71"/>
      <c r="AB1896" s="71"/>
      <c r="AC1896" s="71"/>
      <c r="AD1896" s="71"/>
      <c r="AE1896" s="70"/>
      <c r="AF1896" s="71"/>
      <c r="AG1896" s="71"/>
      <c r="AH1896" s="71"/>
      <c r="AI1896" s="71"/>
      <c r="AJ1896" s="71"/>
      <c r="AK1896" s="71"/>
    </row>
    <row r="1897" spans="2:37" ht="20.25">
      <c r="B1897" s="69"/>
      <c r="C1897" s="70"/>
      <c r="D1897" s="71"/>
      <c r="E1897" s="71"/>
      <c r="F1897" s="71"/>
      <c r="G1897" s="71"/>
      <c r="H1897" s="71"/>
      <c r="I1897" s="71"/>
      <c r="J1897" s="71"/>
      <c r="K1897" s="71"/>
      <c r="L1897" s="71"/>
      <c r="M1897" s="71"/>
      <c r="N1897" s="71"/>
      <c r="O1897" s="71"/>
      <c r="P1897" s="71"/>
      <c r="Q1897" s="71"/>
      <c r="R1897" s="71"/>
      <c r="S1897" s="71"/>
      <c r="T1897" s="71"/>
      <c r="U1897" s="71"/>
      <c r="V1897" s="71"/>
      <c r="W1897" s="71"/>
      <c r="X1897" s="71"/>
      <c r="Y1897" s="71"/>
      <c r="Z1897" s="71"/>
      <c r="AA1897" s="71"/>
      <c r="AB1897" s="71"/>
      <c r="AC1897" s="71"/>
      <c r="AD1897" s="71"/>
      <c r="AE1897" s="70"/>
      <c r="AF1897" s="71"/>
      <c r="AG1897" s="71"/>
      <c r="AH1897" s="71"/>
      <c r="AI1897" s="71"/>
      <c r="AJ1897" s="71"/>
      <c r="AK1897" s="71"/>
    </row>
    <row r="1898" spans="2:37" ht="20.25">
      <c r="B1898" s="69"/>
      <c r="C1898" s="70"/>
      <c r="D1898" s="71"/>
      <c r="E1898" s="71"/>
      <c r="F1898" s="71"/>
      <c r="G1898" s="71"/>
      <c r="H1898" s="71"/>
      <c r="I1898" s="71"/>
      <c r="J1898" s="71"/>
      <c r="K1898" s="71"/>
      <c r="L1898" s="71"/>
      <c r="M1898" s="71"/>
      <c r="N1898" s="71"/>
      <c r="O1898" s="71"/>
      <c r="P1898" s="71"/>
      <c r="Q1898" s="71"/>
      <c r="R1898" s="71"/>
      <c r="S1898" s="71"/>
      <c r="T1898" s="71"/>
      <c r="U1898" s="71"/>
      <c r="V1898" s="71"/>
      <c r="W1898" s="71"/>
      <c r="X1898" s="71"/>
      <c r="Y1898" s="71"/>
      <c r="Z1898" s="71"/>
      <c r="AA1898" s="71"/>
      <c r="AB1898" s="71"/>
      <c r="AC1898" s="71"/>
      <c r="AD1898" s="71"/>
      <c r="AE1898" s="70"/>
      <c r="AF1898" s="71"/>
      <c r="AG1898" s="71"/>
      <c r="AH1898" s="71"/>
      <c r="AI1898" s="71"/>
      <c r="AJ1898" s="71"/>
      <c r="AK1898" s="71"/>
    </row>
    <row r="1899" spans="2:37" ht="20.25">
      <c r="B1899" s="69"/>
      <c r="C1899" s="70"/>
      <c r="D1899" s="71"/>
      <c r="E1899" s="71"/>
      <c r="F1899" s="71"/>
      <c r="G1899" s="71"/>
      <c r="H1899" s="71"/>
      <c r="I1899" s="71"/>
      <c r="J1899" s="71"/>
      <c r="K1899" s="71"/>
      <c r="L1899" s="71"/>
      <c r="M1899" s="71"/>
      <c r="N1899" s="71"/>
      <c r="O1899" s="71"/>
      <c r="P1899" s="71"/>
      <c r="Q1899" s="71"/>
      <c r="R1899" s="71"/>
      <c r="S1899" s="71"/>
      <c r="T1899" s="71"/>
      <c r="U1899" s="71"/>
      <c r="V1899" s="71"/>
      <c r="W1899" s="71"/>
      <c r="X1899" s="71"/>
      <c r="Y1899" s="71"/>
      <c r="Z1899" s="71"/>
      <c r="AA1899" s="71"/>
      <c r="AB1899" s="71"/>
      <c r="AC1899" s="71"/>
      <c r="AD1899" s="71"/>
      <c r="AE1899" s="70"/>
      <c r="AF1899" s="71"/>
      <c r="AG1899" s="71"/>
      <c r="AH1899" s="71"/>
      <c r="AI1899" s="71"/>
      <c r="AJ1899" s="71"/>
      <c r="AK1899" s="71"/>
    </row>
    <row r="1900" spans="2:37" ht="20.25">
      <c r="B1900" s="69"/>
      <c r="C1900" s="70"/>
      <c r="D1900" s="71"/>
      <c r="E1900" s="71"/>
      <c r="F1900" s="71"/>
      <c r="G1900" s="71"/>
      <c r="H1900" s="71"/>
      <c r="I1900" s="71"/>
      <c r="J1900" s="71"/>
      <c r="K1900" s="71"/>
      <c r="L1900" s="71"/>
      <c r="M1900" s="71"/>
      <c r="N1900" s="71"/>
      <c r="O1900" s="71"/>
      <c r="P1900" s="71"/>
      <c r="Q1900" s="71"/>
      <c r="R1900" s="71"/>
      <c r="S1900" s="71"/>
      <c r="T1900" s="71"/>
      <c r="U1900" s="71"/>
      <c r="V1900" s="71"/>
      <c r="W1900" s="71"/>
      <c r="X1900" s="71"/>
      <c r="Y1900" s="71"/>
      <c r="Z1900" s="71"/>
      <c r="AA1900" s="71"/>
      <c r="AB1900" s="71"/>
      <c r="AC1900" s="71"/>
      <c r="AD1900" s="71"/>
      <c r="AE1900" s="70"/>
      <c r="AF1900" s="71"/>
      <c r="AG1900" s="71"/>
      <c r="AH1900" s="71"/>
      <c r="AI1900" s="71"/>
      <c r="AJ1900" s="71"/>
      <c r="AK1900" s="71"/>
    </row>
    <row r="1901" spans="2:37" ht="20.25">
      <c r="B1901" s="69"/>
      <c r="C1901" s="70"/>
      <c r="D1901" s="71"/>
      <c r="E1901" s="71"/>
      <c r="F1901" s="71"/>
      <c r="G1901" s="71"/>
      <c r="H1901" s="71"/>
      <c r="I1901" s="71"/>
      <c r="J1901" s="71"/>
      <c r="K1901" s="71"/>
      <c r="L1901" s="71"/>
      <c r="M1901" s="71"/>
      <c r="N1901" s="71"/>
      <c r="O1901" s="71"/>
      <c r="P1901" s="71"/>
      <c r="Q1901" s="71"/>
      <c r="R1901" s="71"/>
      <c r="S1901" s="71"/>
      <c r="T1901" s="71"/>
      <c r="U1901" s="71"/>
      <c r="V1901" s="71"/>
      <c r="W1901" s="71"/>
      <c r="X1901" s="71"/>
      <c r="Y1901" s="71"/>
      <c r="Z1901" s="71"/>
      <c r="AA1901" s="71"/>
      <c r="AB1901" s="71"/>
      <c r="AC1901" s="71"/>
      <c r="AD1901" s="71"/>
      <c r="AE1901" s="70"/>
      <c r="AF1901" s="71"/>
      <c r="AG1901" s="71"/>
      <c r="AH1901" s="71"/>
      <c r="AI1901" s="71"/>
      <c r="AJ1901" s="71"/>
      <c r="AK1901" s="71"/>
    </row>
    <row r="1902" spans="2:37" ht="20.25">
      <c r="B1902" s="69"/>
      <c r="C1902" s="70"/>
      <c r="D1902" s="71"/>
      <c r="E1902" s="71"/>
      <c r="F1902" s="71"/>
      <c r="G1902" s="71"/>
      <c r="H1902" s="71"/>
      <c r="I1902" s="71"/>
      <c r="J1902" s="71"/>
      <c r="K1902" s="71"/>
      <c r="L1902" s="71"/>
      <c r="M1902" s="71"/>
      <c r="N1902" s="71"/>
      <c r="O1902" s="71"/>
      <c r="P1902" s="71"/>
      <c r="Q1902" s="71"/>
      <c r="R1902" s="71"/>
      <c r="S1902" s="71"/>
      <c r="T1902" s="71"/>
      <c r="U1902" s="71"/>
      <c r="V1902" s="71"/>
      <c r="W1902" s="71"/>
      <c r="X1902" s="71"/>
      <c r="Y1902" s="71"/>
      <c r="Z1902" s="71"/>
      <c r="AA1902" s="71"/>
      <c r="AB1902" s="71"/>
      <c r="AC1902" s="71"/>
      <c r="AD1902" s="71"/>
      <c r="AE1902" s="70"/>
      <c r="AF1902" s="71"/>
      <c r="AG1902" s="71"/>
      <c r="AH1902" s="71"/>
      <c r="AI1902" s="71"/>
      <c r="AJ1902" s="71"/>
      <c r="AK1902" s="71"/>
    </row>
    <row r="1903" spans="2:37" ht="20.25">
      <c r="B1903" s="69"/>
      <c r="C1903" s="70"/>
      <c r="D1903" s="71"/>
      <c r="E1903" s="71"/>
      <c r="F1903" s="71"/>
      <c r="G1903" s="71"/>
      <c r="H1903" s="71"/>
      <c r="I1903" s="71"/>
      <c r="J1903" s="71"/>
      <c r="K1903" s="71"/>
      <c r="L1903" s="71"/>
      <c r="M1903" s="71"/>
      <c r="N1903" s="71"/>
      <c r="O1903" s="71"/>
      <c r="P1903" s="71"/>
      <c r="Q1903" s="71"/>
      <c r="R1903" s="71"/>
      <c r="S1903" s="71"/>
      <c r="T1903" s="71"/>
      <c r="U1903" s="71"/>
      <c r="V1903" s="71"/>
      <c r="W1903" s="71"/>
      <c r="X1903" s="71"/>
      <c r="Y1903" s="71"/>
      <c r="Z1903" s="71"/>
      <c r="AA1903" s="71"/>
      <c r="AB1903" s="71"/>
      <c r="AC1903" s="71"/>
      <c r="AD1903" s="71"/>
      <c r="AE1903" s="70"/>
      <c r="AF1903" s="71"/>
      <c r="AG1903" s="71"/>
      <c r="AH1903" s="71"/>
      <c r="AI1903" s="71"/>
      <c r="AJ1903" s="71"/>
      <c r="AK1903" s="71"/>
    </row>
    <row r="1904" spans="2:37" ht="20.25">
      <c r="B1904" s="69"/>
      <c r="C1904" s="70"/>
      <c r="D1904" s="71"/>
      <c r="E1904" s="71"/>
      <c r="F1904" s="71"/>
      <c r="G1904" s="71"/>
      <c r="H1904" s="71"/>
      <c r="I1904" s="71"/>
      <c r="J1904" s="71"/>
      <c r="K1904" s="71"/>
      <c r="L1904" s="71"/>
      <c r="M1904" s="71"/>
      <c r="N1904" s="71"/>
      <c r="O1904" s="71"/>
      <c r="P1904" s="71"/>
      <c r="Q1904" s="71"/>
      <c r="R1904" s="71"/>
      <c r="S1904" s="71"/>
      <c r="T1904" s="71"/>
      <c r="U1904" s="71"/>
      <c r="V1904" s="71"/>
      <c r="W1904" s="71"/>
      <c r="X1904" s="71"/>
      <c r="Y1904" s="71"/>
      <c r="Z1904" s="71"/>
      <c r="AA1904" s="71"/>
      <c r="AB1904" s="71"/>
      <c r="AC1904" s="71"/>
      <c r="AD1904" s="71"/>
      <c r="AE1904" s="70"/>
      <c r="AF1904" s="71"/>
      <c r="AG1904" s="71"/>
      <c r="AH1904" s="71"/>
      <c r="AI1904" s="71"/>
      <c r="AJ1904" s="71"/>
      <c r="AK1904" s="71"/>
    </row>
    <row r="1905" spans="2:37" ht="20.25">
      <c r="B1905" s="69"/>
      <c r="C1905" s="70"/>
      <c r="D1905" s="71"/>
      <c r="E1905" s="71"/>
      <c r="F1905" s="71"/>
      <c r="G1905" s="71"/>
      <c r="H1905" s="71"/>
      <c r="I1905" s="71"/>
      <c r="J1905" s="71"/>
      <c r="K1905" s="71"/>
      <c r="L1905" s="71"/>
      <c r="M1905" s="71"/>
      <c r="N1905" s="71"/>
      <c r="O1905" s="71"/>
      <c r="P1905" s="71"/>
      <c r="Q1905" s="71"/>
      <c r="R1905" s="71"/>
      <c r="S1905" s="71"/>
      <c r="T1905" s="71"/>
      <c r="U1905" s="71"/>
      <c r="V1905" s="71"/>
      <c r="W1905" s="71"/>
      <c r="X1905" s="71"/>
      <c r="Y1905" s="71"/>
      <c r="Z1905" s="71"/>
      <c r="AA1905" s="71"/>
      <c r="AB1905" s="71"/>
      <c r="AC1905" s="71"/>
      <c r="AD1905" s="71"/>
      <c r="AE1905" s="70"/>
      <c r="AF1905" s="71"/>
      <c r="AG1905" s="71"/>
      <c r="AH1905" s="71"/>
      <c r="AI1905" s="71"/>
      <c r="AJ1905" s="71"/>
      <c r="AK1905" s="71"/>
    </row>
    <row r="1906" spans="2:37" ht="20.25">
      <c r="B1906" s="69"/>
      <c r="C1906" s="70"/>
      <c r="D1906" s="71"/>
      <c r="E1906" s="71"/>
      <c r="F1906" s="71"/>
      <c r="G1906" s="71"/>
      <c r="H1906" s="71"/>
      <c r="I1906" s="71"/>
      <c r="J1906" s="71"/>
      <c r="K1906" s="71"/>
      <c r="L1906" s="71"/>
      <c r="M1906" s="71"/>
      <c r="N1906" s="71"/>
      <c r="O1906" s="71"/>
      <c r="P1906" s="71"/>
      <c r="Q1906" s="71"/>
      <c r="R1906" s="71"/>
      <c r="S1906" s="71"/>
      <c r="T1906" s="71"/>
      <c r="U1906" s="71"/>
      <c r="V1906" s="71"/>
      <c r="W1906" s="71"/>
      <c r="X1906" s="71"/>
      <c r="Y1906" s="71"/>
      <c r="Z1906" s="71"/>
      <c r="AA1906" s="71"/>
      <c r="AB1906" s="71"/>
      <c r="AC1906" s="71"/>
      <c r="AD1906" s="71"/>
      <c r="AE1906" s="70"/>
      <c r="AF1906" s="71"/>
      <c r="AG1906" s="71"/>
      <c r="AH1906" s="71"/>
      <c r="AI1906" s="71"/>
      <c r="AJ1906" s="71"/>
      <c r="AK1906" s="71"/>
    </row>
    <row r="1907" spans="2:37" ht="20.25">
      <c r="B1907" s="69"/>
      <c r="C1907" s="70"/>
      <c r="D1907" s="71"/>
      <c r="E1907" s="71"/>
      <c r="F1907" s="71"/>
      <c r="G1907" s="71"/>
      <c r="H1907" s="71"/>
      <c r="I1907" s="71"/>
      <c r="J1907" s="71"/>
      <c r="K1907" s="71"/>
      <c r="L1907" s="71"/>
      <c r="M1907" s="71"/>
      <c r="N1907" s="71"/>
      <c r="O1907" s="71"/>
      <c r="P1907" s="71"/>
      <c r="Q1907" s="71"/>
      <c r="R1907" s="71"/>
      <c r="S1907" s="71"/>
      <c r="T1907" s="71"/>
      <c r="U1907" s="71"/>
      <c r="V1907" s="71"/>
      <c r="W1907" s="71"/>
      <c r="X1907" s="71"/>
      <c r="Y1907" s="71"/>
      <c r="Z1907" s="71"/>
      <c r="AA1907" s="71"/>
      <c r="AB1907" s="71"/>
      <c r="AC1907" s="71"/>
      <c r="AD1907" s="71"/>
      <c r="AE1907" s="70"/>
      <c r="AF1907" s="71"/>
      <c r="AG1907" s="71"/>
      <c r="AH1907" s="71"/>
      <c r="AI1907" s="71"/>
      <c r="AJ1907" s="71"/>
      <c r="AK1907" s="71"/>
    </row>
    <row r="1908" spans="2:37" ht="20.25">
      <c r="B1908" s="69"/>
      <c r="C1908" s="70"/>
      <c r="D1908" s="71"/>
      <c r="E1908" s="71"/>
      <c r="F1908" s="71"/>
      <c r="G1908" s="71"/>
      <c r="H1908" s="71"/>
      <c r="I1908" s="71"/>
      <c r="J1908" s="71"/>
      <c r="K1908" s="71"/>
      <c r="L1908" s="71"/>
      <c r="M1908" s="71"/>
      <c r="N1908" s="71"/>
      <c r="O1908" s="71"/>
      <c r="P1908" s="71"/>
      <c r="Q1908" s="71"/>
      <c r="R1908" s="71"/>
      <c r="S1908" s="71"/>
      <c r="T1908" s="71"/>
      <c r="U1908" s="71"/>
      <c r="V1908" s="71"/>
      <c r="W1908" s="71"/>
      <c r="X1908" s="71"/>
      <c r="Y1908" s="71"/>
      <c r="Z1908" s="71"/>
      <c r="AA1908" s="71"/>
      <c r="AB1908" s="71"/>
      <c r="AC1908" s="71"/>
      <c r="AD1908" s="71"/>
      <c r="AE1908" s="70"/>
      <c r="AF1908" s="71"/>
      <c r="AG1908" s="71"/>
      <c r="AH1908" s="71"/>
      <c r="AI1908" s="71"/>
      <c r="AJ1908" s="71"/>
      <c r="AK1908" s="71"/>
    </row>
    <row r="1909" spans="2:37" ht="20.25">
      <c r="B1909" s="69"/>
      <c r="C1909" s="70"/>
      <c r="D1909" s="71"/>
      <c r="E1909" s="71"/>
      <c r="F1909" s="71"/>
      <c r="G1909" s="71"/>
      <c r="H1909" s="71"/>
      <c r="I1909" s="71"/>
      <c r="J1909" s="71"/>
      <c r="K1909" s="71"/>
      <c r="L1909" s="71"/>
      <c r="M1909" s="71"/>
      <c r="N1909" s="71"/>
      <c r="O1909" s="71"/>
      <c r="P1909" s="71"/>
      <c r="Q1909" s="71"/>
      <c r="R1909" s="71"/>
      <c r="S1909" s="71"/>
      <c r="T1909" s="71"/>
      <c r="U1909" s="71"/>
      <c r="V1909" s="71"/>
      <c r="W1909" s="71"/>
      <c r="X1909" s="71"/>
      <c r="Y1909" s="71"/>
      <c r="Z1909" s="71"/>
      <c r="AA1909" s="71"/>
      <c r="AB1909" s="71"/>
      <c r="AC1909" s="71"/>
      <c r="AD1909" s="71"/>
      <c r="AE1909" s="70"/>
      <c r="AF1909" s="71"/>
      <c r="AG1909" s="71"/>
      <c r="AH1909" s="71"/>
      <c r="AI1909" s="71"/>
      <c r="AJ1909" s="71"/>
      <c r="AK1909" s="71"/>
    </row>
    <row r="1910" spans="2:37" ht="20.25">
      <c r="B1910" s="69"/>
      <c r="C1910" s="70"/>
      <c r="D1910" s="71"/>
      <c r="E1910" s="71"/>
      <c r="F1910" s="71"/>
      <c r="G1910" s="71"/>
      <c r="H1910" s="71"/>
      <c r="I1910" s="71"/>
      <c r="J1910" s="71"/>
      <c r="K1910" s="71"/>
      <c r="L1910" s="71"/>
      <c r="M1910" s="71"/>
      <c r="N1910" s="71"/>
      <c r="O1910" s="71"/>
      <c r="P1910" s="71"/>
      <c r="Q1910" s="71"/>
      <c r="R1910" s="71"/>
      <c r="S1910" s="71"/>
      <c r="T1910" s="71"/>
      <c r="U1910" s="71"/>
      <c r="V1910" s="71"/>
      <c r="W1910" s="71"/>
      <c r="X1910" s="71"/>
      <c r="Y1910" s="71"/>
      <c r="Z1910" s="71"/>
      <c r="AA1910" s="71"/>
      <c r="AB1910" s="71"/>
      <c r="AC1910" s="71"/>
      <c r="AD1910" s="71"/>
      <c r="AE1910" s="70"/>
      <c r="AF1910" s="71"/>
      <c r="AG1910" s="71"/>
      <c r="AH1910" s="71"/>
      <c r="AI1910" s="71"/>
      <c r="AJ1910" s="71"/>
      <c r="AK1910" s="71"/>
    </row>
    <row r="1911" spans="2:37" ht="20.25">
      <c r="B1911" s="69"/>
      <c r="C1911" s="70"/>
      <c r="D1911" s="71"/>
      <c r="E1911" s="71"/>
      <c r="F1911" s="71"/>
      <c r="G1911" s="71"/>
      <c r="H1911" s="71"/>
      <c r="I1911" s="71"/>
      <c r="J1911" s="71"/>
      <c r="K1911" s="71"/>
      <c r="L1911" s="71"/>
      <c r="M1911" s="71"/>
      <c r="N1911" s="71"/>
      <c r="O1911" s="71"/>
      <c r="P1911" s="71"/>
      <c r="Q1911" s="71"/>
      <c r="R1911" s="71"/>
      <c r="S1911" s="71"/>
      <c r="T1911" s="71"/>
      <c r="U1911" s="71"/>
      <c r="V1911" s="71"/>
      <c r="W1911" s="71"/>
      <c r="X1911" s="71"/>
      <c r="Y1911" s="71"/>
      <c r="Z1911" s="71"/>
      <c r="AA1911" s="71"/>
      <c r="AB1911" s="71"/>
      <c r="AC1911" s="71"/>
      <c r="AD1911" s="71"/>
      <c r="AE1911" s="70"/>
      <c r="AF1911" s="71"/>
      <c r="AG1911" s="71"/>
      <c r="AH1911" s="71"/>
      <c r="AI1911" s="71"/>
      <c r="AJ1911" s="71"/>
      <c r="AK1911" s="71"/>
    </row>
    <row r="1912" spans="2:37" ht="20.25">
      <c r="B1912" s="69"/>
      <c r="C1912" s="70"/>
      <c r="D1912" s="71"/>
      <c r="E1912" s="71"/>
      <c r="F1912" s="71"/>
      <c r="G1912" s="71"/>
      <c r="H1912" s="71"/>
      <c r="I1912" s="71"/>
      <c r="J1912" s="71"/>
      <c r="K1912" s="71"/>
      <c r="L1912" s="71"/>
      <c r="M1912" s="71"/>
      <c r="N1912" s="71"/>
      <c r="O1912" s="71"/>
      <c r="P1912" s="71"/>
      <c r="Q1912" s="71"/>
      <c r="R1912" s="71"/>
      <c r="S1912" s="71"/>
      <c r="T1912" s="71"/>
      <c r="U1912" s="71"/>
      <c r="V1912" s="71"/>
      <c r="W1912" s="71"/>
      <c r="X1912" s="71"/>
      <c r="Y1912" s="71"/>
      <c r="Z1912" s="71"/>
      <c r="AA1912" s="71"/>
      <c r="AB1912" s="71"/>
      <c r="AC1912" s="71"/>
      <c r="AD1912" s="71"/>
      <c r="AE1912" s="70"/>
      <c r="AF1912" s="71"/>
      <c r="AG1912" s="71"/>
      <c r="AH1912" s="71"/>
      <c r="AI1912" s="71"/>
      <c r="AJ1912" s="71"/>
      <c r="AK1912" s="71"/>
    </row>
    <row r="1913" spans="2:37" ht="20.25">
      <c r="B1913" s="69"/>
      <c r="C1913" s="70"/>
      <c r="D1913" s="71"/>
      <c r="E1913" s="71"/>
      <c r="F1913" s="71"/>
      <c r="G1913" s="71"/>
      <c r="H1913" s="71"/>
      <c r="I1913" s="71"/>
      <c r="J1913" s="71"/>
      <c r="K1913" s="71"/>
      <c r="L1913" s="71"/>
      <c r="M1913" s="71"/>
      <c r="N1913" s="71"/>
      <c r="O1913" s="71"/>
      <c r="P1913" s="71"/>
      <c r="Q1913" s="71"/>
      <c r="R1913" s="71"/>
      <c r="S1913" s="71"/>
      <c r="T1913" s="71"/>
      <c r="U1913" s="71"/>
      <c r="V1913" s="71"/>
      <c r="W1913" s="71"/>
      <c r="X1913" s="71"/>
      <c r="Y1913" s="71"/>
      <c r="Z1913" s="71"/>
      <c r="AA1913" s="71"/>
      <c r="AB1913" s="71"/>
      <c r="AC1913" s="71"/>
      <c r="AD1913" s="71"/>
      <c r="AE1913" s="70"/>
      <c r="AF1913" s="71"/>
      <c r="AG1913" s="71"/>
      <c r="AH1913" s="71"/>
      <c r="AI1913" s="71"/>
      <c r="AJ1913" s="71"/>
      <c r="AK1913" s="71"/>
    </row>
    <row r="1914" spans="2:37" ht="20.25">
      <c r="B1914" s="69"/>
      <c r="C1914" s="70"/>
      <c r="D1914" s="71"/>
      <c r="E1914" s="71"/>
      <c r="F1914" s="71"/>
      <c r="G1914" s="71"/>
      <c r="H1914" s="71"/>
      <c r="I1914" s="71"/>
      <c r="J1914" s="71"/>
      <c r="K1914" s="71"/>
      <c r="L1914" s="71"/>
      <c r="M1914" s="71"/>
      <c r="N1914" s="71"/>
      <c r="O1914" s="71"/>
      <c r="P1914" s="71"/>
      <c r="Q1914" s="71"/>
      <c r="R1914" s="71"/>
      <c r="S1914" s="71"/>
      <c r="T1914" s="71"/>
      <c r="U1914" s="71"/>
      <c r="V1914" s="71"/>
      <c r="W1914" s="71"/>
      <c r="X1914" s="71"/>
      <c r="Y1914" s="71"/>
      <c r="Z1914" s="71"/>
      <c r="AA1914" s="71"/>
      <c r="AB1914" s="71"/>
      <c r="AC1914" s="71"/>
      <c r="AD1914" s="71"/>
      <c r="AE1914" s="70"/>
      <c r="AF1914" s="71"/>
      <c r="AG1914" s="71"/>
      <c r="AH1914" s="71"/>
      <c r="AI1914" s="71"/>
      <c r="AJ1914" s="71"/>
      <c r="AK1914" s="71"/>
    </row>
    <row r="1915" spans="2:37" ht="20.25">
      <c r="B1915" s="69"/>
      <c r="C1915" s="70"/>
      <c r="D1915" s="71"/>
      <c r="E1915" s="71"/>
      <c r="F1915" s="71"/>
      <c r="G1915" s="71"/>
      <c r="H1915" s="71"/>
      <c r="I1915" s="71"/>
      <c r="J1915" s="71"/>
      <c r="K1915" s="71"/>
      <c r="L1915" s="71"/>
      <c r="M1915" s="71"/>
      <c r="N1915" s="71"/>
      <c r="O1915" s="71"/>
      <c r="P1915" s="71"/>
      <c r="Q1915" s="71"/>
      <c r="R1915" s="71"/>
      <c r="S1915" s="71"/>
      <c r="T1915" s="71"/>
      <c r="U1915" s="71"/>
      <c r="V1915" s="71"/>
      <c r="W1915" s="71"/>
      <c r="X1915" s="71"/>
      <c r="Y1915" s="71"/>
      <c r="Z1915" s="71"/>
      <c r="AA1915" s="71"/>
      <c r="AB1915" s="71"/>
      <c r="AC1915" s="71"/>
      <c r="AD1915" s="71"/>
      <c r="AE1915" s="70"/>
      <c r="AF1915" s="71"/>
      <c r="AG1915" s="71"/>
      <c r="AH1915" s="71"/>
      <c r="AI1915" s="71"/>
      <c r="AJ1915" s="71"/>
      <c r="AK1915" s="71"/>
    </row>
    <row r="1916" spans="2:37" ht="20.25">
      <c r="B1916" s="69"/>
      <c r="C1916" s="70"/>
      <c r="D1916" s="71"/>
      <c r="E1916" s="71"/>
      <c r="F1916" s="71"/>
      <c r="G1916" s="71"/>
      <c r="H1916" s="71"/>
      <c r="I1916" s="71"/>
      <c r="J1916" s="71"/>
      <c r="K1916" s="71"/>
      <c r="L1916" s="71"/>
      <c r="M1916" s="71"/>
      <c r="N1916" s="71"/>
      <c r="O1916" s="71"/>
      <c r="P1916" s="71"/>
      <c r="Q1916" s="71"/>
      <c r="R1916" s="71"/>
      <c r="S1916" s="71"/>
      <c r="T1916" s="71"/>
      <c r="U1916" s="71"/>
      <c r="V1916" s="71"/>
      <c r="W1916" s="71"/>
      <c r="X1916" s="71"/>
      <c r="Y1916" s="71"/>
      <c r="Z1916" s="71"/>
      <c r="AA1916" s="71"/>
      <c r="AB1916" s="71"/>
      <c r="AC1916" s="71"/>
      <c r="AD1916" s="71"/>
      <c r="AE1916" s="70"/>
      <c r="AF1916" s="71"/>
      <c r="AG1916" s="71"/>
      <c r="AH1916" s="71"/>
      <c r="AI1916" s="71"/>
      <c r="AJ1916" s="71"/>
      <c r="AK1916" s="71"/>
    </row>
    <row r="1917" spans="2:37" ht="20.25">
      <c r="B1917" s="69"/>
      <c r="C1917" s="70"/>
      <c r="D1917" s="71"/>
      <c r="E1917" s="71"/>
      <c r="F1917" s="71"/>
      <c r="G1917" s="71"/>
      <c r="H1917" s="71"/>
      <c r="I1917" s="71"/>
      <c r="J1917" s="71"/>
      <c r="K1917" s="71"/>
      <c r="L1917" s="71"/>
      <c r="M1917" s="71"/>
      <c r="N1917" s="71"/>
      <c r="O1917" s="71"/>
      <c r="P1917" s="71"/>
      <c r="Q1917" s="71"/>
      <c r="R1917" s="71"/>
      <c r="S1917" s="71"/>
      <c r="T1917" s="71"/>
      <c r="U1917" s="71"/>
      <c r="V1917" s="71"/>
      <c r="W1917" s="71"/>
      <c r="X1917" s="71"/>
      <c r="Y1917" s="71"/>
      <c r="Z1917" s="71"/>
      <c r="AA1917" s="71"/>
      <c r="AB1917" s="71"/>
      <c r="AC1917" s="71"/>
      <c r="AD1917" s="71"/>
      <c r="AE1917" s="70"/>
      <c r="AF1917" s="71"/>
      <c r="AG1917" s="71"/>
      <c r="AH1917" s="71"/>
      <c r="AI1917" s="71"/>
      <c r="AJ1917" s="71"/>
      <c r="AK1917" s="71"/>
    </row>
    <row r="1918" spans="2:37" ht="20.25">
      <c r="B1918" s="69"/>
      <c r="C1918" s="70"/>
      <c r="D1918" s="71"/>
      <c r="E1918" s="71"/>
      <c r="F1918" s="71"/>
      <c r="G1918" s="71"/>
      <c r="H1918" s="71"/>
      <c r="I1918" s="71"/>
      <c r="J1918" s="71"/>
      <c r="K1918" s="71"/>
      <c r="L1918" s="71"/>
      <c r="M1918" s="71"/>
      <c r="N1918" s="71"/>
      <c r="O1918" s="71"/>
      <c r="P1918" s="71"/>
      <c r="Q1918" s="71"/>
      <c r="R1918" s="71"/>
      <c r="S1918" s="71"/>
      <c r="T1918" s="71"/>
      <c r="U1918" s="71"/>
      <c r="V1918" s="71"/>
      <c r="W1918" s="71"/>
      <c r="X1918" s="71"/>
      <c r="Y1918" s="71"/>
      <c r="Z1918" s="71"/>
      <c r="AA1918" s="71"/>
      <c r="AB1918" s="71"/>
      <c r="AC1918" s="71"/>
      <c r="AD1918" s="71"/>
      <c r="AE1918" s="70"/>
      <c r="AF1918" s="71"/>
      <c r="AG1918" s="71"/>
      <c r="AH1918" s="71"/>
      <c r="AI1918" s="71"/>
      <c r="AJ1918" s="71"/>
      <c r="AK1918" s="71"/>
    </row>
    <row r="1919" spans="2:37" ht="20.25">
      <c r="B1919" s="69"/>
      <c r="C1919" s="70"/>
      <c r="D1919" s="71"/>
      <c r="E1919" s="71"/>
      <c r="F1919" s="71"/>
      <c r="G1919" s="71"/>
      <c r="H1919" s="71"/>
      <c r="I1919" s="71"/>
      <c r="J1919" s="71"/>
      <c r="K1919" s="71"/>
      <c r="L1919" s="71"/>
      <c r="M1919" s="71"/>
      <c r="N1919" s="71"/>
      <c r="O1919" s="71"/>
      <c r="P1919" s="71"/>
      <c r="Q1919" s="71"/>
      <c r="R1919" s="71"/>
      <c r="S1919" s="71"/>
      <c r="T1919" s="71"/>
      <c r="U1919" s="71"/>
      <c r="V1919" s="71"/>
      <c r="W1919" s="71"/>
      <c r="X1919" s="71"/>
      <c r="Y1919" s="71"/>
      <c r="Z1919" s="71"/>
      <c r="AA1919" s="71"/>
      <c r="AB1919" s="71"/>
      <c r="AC1919" s="71"/>
      <c r="AD1919" s="71"/>
      <c r="AE1919" s="70"/>
      <c r="AF1919" s="71"/>
      <c r="AG1919" s="71"/>
      <c r="AH1919" s="71"/>
      <c r="AI1919" s="71"/>
      <c r="AJ1919" s="71"/>
      <c r="AK1919" s="71"/>
    </row>
    <row r="1920" spans="2:37" ht="20.25">
      <c r="B1920" s="69"/>
      <c r="C1920" s="70"/>
      <c r="D1920" s="71"/>
      <c r="E1920" s="71"/>
      <c r="F1920" s="71"/>
      <c r="G1920" s="71"/>
      <c r="H1920" s="71"/>
      <c r="I1920" s="71"/>
      <c r="J1920" s="71"/>
      <c r="K1920" s="71"/>
      <c r="L1920" s="71"/>
      <c r="M1920" s="71"/>
      <c r="N1920" s="71"/>
      <c r="O1920" s="71"/>
      <c r="P1920" s="71"/>
      <c r="Q1920" s="71"/>
      <c r="R1920" s="71"/>
      <c r="S1920" s="71"/>
      <c r="T1920" s="71"/>
      <c r="U1920" s="71"/>
      <c r="V1920" s="71"/>
      <c r="W1920" s="71"/>
      <c r="X1920" s="71"/>
      <c r="Y1920" s="71"/>
      <c r="Z1920" s="71"/>
      <c r="AA1920" s="71"/>
      <c r="AB1920" s="71"/>
      <c r="AC1920" s="71"/>
      <c r="AD1920" s="71"/>
      <c r="AE1920" s="70"/>
      <c r="AF1920" s="71"/>
      <c r="AG1920" s="71"/>
      <c r="AH1920" s="71"/>
      <c r="AI1920" s="71"/>
      <c r="AJ1920" s="71"/>
      <c r="AK1920" s="71"/>
    </row>
    <row r="1921" spans="2:37" ht="20.25">
      <c r="B1921" s="69"/>
      <c r="C1921" s="70"/>
      <c r="D1921" s="71"/>
      <c r="E1921" s="71"/>
      <c r="F1921" s="71"/>
      <c r="G1921" s="71"/>
      <c r="H1921" s="71"/>
      <c r="I1921" s="71"/>
      <c r="J1921" s="71"/>
      <c r="K1921" s="71"/>
      <c r="L1921" s="71"/>
      <c r="M1921" s="71"/>
      <c r="N1921" s="71"/>
      <c r="O1921" s="71"/>
      <c r="P1921" s="71"/>
      <c r="Q1921" s="71"/>
      <c r="R1921" s="71"/>
      <c r="S1921" s="71"/>
      <c r="T1921" s="71"/>
      <c r="U1921" s="71"/>
      <c r="V1921" s="71"/>
      <c r="W1921" s="71"/>
      <c r="X1921" s="71"/>
      <c r="Y1921" s="71"/>
      <c r="Z1921" s="71"/>
      <c r="AA1921" s="71"/>
      <c r="AB1921" s="71"/>
      <c r="AC1921" s="71"/>
      <c r="AD1921" s="71"/>
      <c r="AE1921" s="70"/>
      <c r="AF1921" s="71"/>
      <c r="AG1921" s="71"/>
      <c r="AH1921" s="71"/>
      <c r="AI1921" s="71"/>
      <c r="AJ1921" s="71"/>
      <c r="AK1921" s="71"/>
    </row>
    <row r="1922" spans="2:37" ht="20.25">
      <c r="B1922" s="69"/>
      <c r="C1922" s="70"/>
      <c r="D1922" s="71"/>
      <c r="E1922" s="71"/>
      <c r="F1922" s="71"/>
      <c r="G1922" s="71"/>
      <c r="H1922" s="71"/>
      <c r="I1922" s="71"/>
      <c r="J1922" s="71"/>
      <c r="K1922" s="71"/>
      <c r="L1922" s="71"/>
      <c r="M1922" s="71"/>
      <c r="N1922" s="71"/>
      <c r="O1922" s="71"/>
      <c r="P1922" s="71"/>
      <c r="Q1922" s="71"/>
      <c r="R1922" s="71"/>
      <c r="S1922" s="71"/>
      <c r="T1922" s="71"/>
      <c r="U1922" s="71"/>
      <c r="V1922" s="71"/>
      <c r="W1922" s="71"/>
      <c r="X1922" s="71"/>
      <c r="Y1922" s="71"/>
      <c r="Z1922" s="71"/>
      <c r="AA1922" s="71"/>
      <c r="AB1922" s="71"/>
      <c r="AC1922" s="71"/>
      <c r="AD1922" s="71"/>
      <c r="AE1922" s="70"/>
      <c r="AF1922" s="71"/>
      <c r="AG1922" s="71"/>
      <c r="AH1922" s="71"/>
      <c r="AI1922" s="71"/>
      <c r="AJ1922" s="71"/>
      <c r="AK1922" s="71"/>
    </row>
    <row r="1923" spans="2:37" ht="20.25">
      <c r="B1923" s="69"/>
      <c r="C1923" s="70"/>
      <c r="D1923" s="71"/>
      <c r="E1923" s="71"/>
      <c r="F1923" s="71"/>
      <c r="G1923" s="71"/>
      <c r="H1923" s="71"/>
      <c r="I1923" s="71"/>
      <c r="J1923" s="71"/>
      <c r="K1923" s="71"/>
      <c r="L1923" s="71"/>
      <c r="M1923" s="71"/>
      <c r="N1923" s="71"/>
      <c r="O1923" s="71"/>
      <c r="P1923" s="71"/>
      <c r="Q1923" s="71"/>
      <c r="R1923" s="71"/>
      <c r="S1923" s="71"/>
      <c r="T1923" s="71"/>
      <c r="U1923" s="71"/>
      <c r="V1923" s="71"/>
      <c r="W1923" s="71"/>
      <c r="X1923" s="71"/>
      <c r="Y1923" s="71"/>
      <c r="Z1923" s="71"/>
      <c r="AA1923" s="71"/>
      <c r="AB1923" s="71"/>
      <c r="AC1923" s="71"/>
      <c r="AD1923" s="71"/>
      <c r="AE1923" s="70"/>
      <c r="AF1923" s="71"/>
      <c r="AG1923" s="71"/>
      <c r="AH1923" s="71"/>
      <c r="AI1923" s="71"/>
      <c r="AJ1923" s="71"/>
      <c r="AK1923" s="71"/>
    </row>
    <row r="1924" spans="2:37" ht="20.25">
      <c r="B1924" s="69"/>
      <c r="C1924" s="70"/>
      <c r="D1924" s="71"/>
      <c r="E1924" s="71"/>
      <c r="F1924" s="71"/>
      <c r="G1924" s="71"/>
      <c r="H1924" s="71"/>
      <c r="I1924" s="71"/>
      <c r="J1924" s="71"/>
      <c r="K1924" s="71"/>
      <c r="L1924" s="71"/>
      <c r="M1924" s="71"/>
      <c r="N1924" s="71"/>
      <c r="O1924" s="71"/>
      <c r="P1924" s="71"/>
      <c r="Q1924" s="71"/>
      <c r="R1924" s="71"/>
      <c r="S1924" s="71"/>
      <c r="T1924" s="71"/>
      <c r="U1924" s="71"/>
      <c r="V1924" s="71"/>
      <c r="W1924" s="71"/>
      <c r="X1924" s="71"/>
      <c r="Y1924" s="71"/>
      <c r="Z1924" s="71"/>
      <c r="AA1924" s="71"/>
      <c r="AB1924" s="71"/>
      <c r="AC1924" s="71"/>
      <c r="AD1924" s="71"/>
      <c r="AE1924" s="70"/>
      <c r="AF1924" s="71"/>
      <c r="AG1924" s="71"/>
      <c r="AH1924" s="71"/>
      <c r="AI1924" s="71"/>
      <c r="AJ1924" s="71"/>
      <c r="AK1924" s="71"/>
    </row>
    <row r="1925" spans="2:37" ht="20.25">
      <c r="B1925" s="69"/>
      <c r="C1925" s="70"/>
      <c r="D1925" s="71"/>
      <c r="E1925" s="71"/>
      <c r="F1925" s="71"/>
      <c r="G1925" s="71"/>
      <c r="H1925" s="71"/>
      <c r="I1925" s="71"/>
      <c r="J1925" s="71"/>
      <c r="K1925" s="71"/>
      <c r="L1925" s="71"/>
      <c r="M1925" s="71"/>
      <c r="N1925" s="71"/>
      <c r="O1925" s="71"/>
      <c r="P1925" s="71"/>
      <c r="Q1925" s="71"/>
      <c r="R1925" s="71"/>
      <c r="S1925" s="71"/>
      <c r="T1925" s="71"/>
      <c r="U1925" s="71"/>
      <c r="V1925" s="71"/>
      <c r="W1925" s="71"/>
      <c r="X1925" s="71"/>
      <c r="Y1925" s="71"/>
      <c r="Z1925" s="71"/>
      <c r="AA1925" s="71"/>
      <c r="AB1925" s="71"/>
      <c r="AC1925" s="71"/>
      <c r="AD1925" s="71"/>
      <c r="AE1925" s="70"/>
      <c r="AF1925" s="71"/>
      <c r="AG1925" s="71"/>
      <c r="AH1925" s="71"/>
      <c r="AI1925" s="71"/>
      <c r="AJ1925" s="71"/>
      <c r="AK1925" s="71"/>
    </row>
    <row r="1926" spans="2:37" ht="20.25">
      <c r="B1926" s="69"/>
      <c r="C1926" s="70"/>
      <c r="D1926" s="71"/>
      <c r="E1926" s="71"/>
      <c r="F1926" s="71"/>
      <c r="G1926" s="71"/>
      <c r="H1926" s="71"/>
      <c r="I1926" s="71"/>
      <c r="J1926" s="71"/>
      <c r="K1926" s="71"/>
      <c r="L1926" s="71"/>
      <c r="M1926" s="71"/>
      <c r="N1926" s="71"/>
      <c r="O1926" s="71"/>
      <c r="P1926" s="71"/>
      <c r="Q1926" s="71"/>
      <c r="R1926" s="71"/>
      <c r="S1926" s="71"/>
      <c r="T1926" s="71"/>
      <c r="U1926" s="71"/>
      <c r="V1926" s="71"/>
      <c r="W1926" s="71"/>
      <c r="X1926" s="71"/>
      <c r="Y1926" s="71"/>
      <c r="Z1926" s="71"/>
      <c r="AA1926" s="71"/>
      <c r="AB1926" s="71"/>
      <c r="AC1926" s="71"/>
      <c r="AD1926" s="71"/>
      <c r="AE1926" s="70"/>
      <c r="AF1926" s="71"/>
      <c r="AG1926" s="71"/>
      <c r="AH1926" s="71"/>
      <c r="AI1926" s="71"/>
      <c r="AJ1926" s="71"/>
      <c r="AK1926" s="71"/>
    </row>
    <row r="1927" spans="2:37" ht="20.25">
      <c r="B1927" s="69"/>
      <c r="C1927" s="70"/>
      <c r="D1927" s="71"/>
      <c r="E1927" s="71"/>
      <c r="F1927" s="71"/>
      <c r="G1927" s="71"/>
      <c r="H1927" s="71"/>
      <c r="I1927" s="71"/>
      <c r="J1927" s="71"/>
      <c r="K1927" s="71"/>
      <c r="L1927" s="71"/>
      <c r="M1927" s="71"/>
      <c r="N1927" s="71"/>
      <c r="O1927" s="71"/>
      <c r="P1927" s="71"/>
      <c r="Q1927" s="71"/>
      <c r="R1927" s="71"/>
      <c r="S1927" s="71"/>
      <c r="T1927" s="71"/>
      <c r="U1927" s="71"/>
      <c r="V1927" s="71"/>
      <c r="W1927" s="71"/>
      <c r="X1927" s="71"/>
      <c r="Y1927" s="71"/>
      <c r="Z1927" s="71"/>
      <c r="AA1927" s="71"/>
      <c r="AB1927" s="71"/>
      <c r="AC1927" s="71"/>
      <c r="AD1927" s="71"/>
      <c r="AE1927" s="70"/>
      <c r="AF1927" s="71"/>
      <c r="AG1927" s="71"/>
      <c r="AH1927" s="71"/>
      <c r="AI1927" s="71"/>
      <c r="AJ1927" s="71"/>
      <c r="AK1927" s="71"/>
    </row>
    <row r="1928" spans="2:37" ht="20.25">
      <c r="B1928" s="69"/>
      <c r="C1928" s="70"/>
      <c r="D1928" s="71"/>
      <c r="E1928" s="71"/>
      <c r="F1928" s="71"/>
      <c r="G1928" s="71"/>
      <c r="H1928" s="71"/>
      <c r="I1928" s="71"/>
      <c r="J1928" s="71"/>
      <c r="K1928" s="71"/>
      <c r="L1928" s="71"/>
      <c r="M1928" s="71"/>
      <c r="N1928" s="71"/>
      <c r="O1928" s="71"/>
      <c r="P1928" s="71"/>
      <c r="Q1928" s="71"/>
      <c r="R1928" s="71"/>
      <c r="S1928" s="71"/>
      <c r="T1928" s="71"/>
      <c r="U1928" s="71"/>
      <c r="V1928" s="71"/>
      <c r="W1928" s="71"/>
      <c r="X1928" s="71"/>
      <c r="Y1928" s="71"/>
      <c r="Z1928" s="71"/>
      <c r="AA1928" s="71"/>
      <c r="AB1928" s="71"/>
      <c r="AC1928" s="71"/>
      <c r="AD1928" s="71"/>
      <c r="AE1928" s="70"/>
      <c r="AF1928" s="71"/>
      <c r="AG1928" s="71"/>
      <c r="AH1928" s="71"/>
      <c r="AI1928" s="71"/>
      <c r="AJ1928" s="71"/>
      <c r="AK1928" s="71"/>
    </row>
    <row r="1929" spans="2:37" ht="20.25">
      <c r="B1929" s="69"/>
      <c r="C1929" s="70"/>
      <c r="D1929" s="71"/>
      <c r="E1929" s="71"/>
      <c r="F1929" s="71"/>
      <c r="G1929" s="71"/>
      <c r="H1929" s="71"/>
      <c r="I1929" s="71"/>
      <c r="J1929" s="71"/>
      <c r="K1929" s="71"/>
      <c r="L1929" s="71"/>
      <c r="M1929" s="71"/>
      <c r="N1929" s="71"/>
      <c r="O1929" s="71"/>
      <c r="P1929" s="71"/>
      <c r="Q1929" s="71"/>
      <c r="R1929" s="71"/>
      <c r="S1929" s="71"/>
      <c r="T1929" s="71"/>
      <c r="U1929" s="71"/>
      <c r="V1929" s="71"/>
      <c r="W1929" s="71"/>
      <c r="X1929" s="71"/>
      <c r="Y1929" s="71"/>
      <c r="Z1929" s="71"/>
      <c r="AA1929" s="71"/>
      <c r="AB1929" s="71"/>
      <c r="AC1929" s="71"/>
      <c r="AD1929" s="71"/>
      <c r="AE1929" s="70"/>
      <c r="AF1929" s="71"/>
      <c r="AG1929" s="71"/>
      <c r="AH1929" s="71"/>
      <c r="AI1929" s="71"/>
      <c r="AJ1929" s="71"/>
      <c r="AK1929" s="71"/>
    </row>
    <row r="1930" spans="2:37" ht="20.25">
      <c r="B1930" s="69"/>
      <c r="C1930" s="70"/>
      <c r="D1930" s="71"/>
      <c r="E1930" s="71"/>
      <c r="F1930" s="71"/>
      <c r="G1930" s="71"/>
      <c r="H1930" s="71"/>
      <c r="I1930" s="71"/>
      <c r="J1930" s="71"/>
      <c r="K1930" s="71"/>
      <c r="L1930" s="71"/>
      <c r="M1930" s="71"/>
      <c r="N1930" s="71"/>
      <c r="O1930" s="71"/>
      <c r="P1930" s="71"/>
      <c r="Q1930" s="71"/>
      <c r="R1930" s="71"/>
      <c r="S1930" s="71"/>
      <c r="T1930" s="71"/>
      <c r="U1930" s="71"/>
      <c r="V1930" s="71"/>
      <c r="W1930" s="71"/>
      <c r="X1930" s="71"/>
      <c r="Y1930" s="71"/>
      <c r="Z1930" s="71"/>
      <c r="AA1930" s="71"/>
      <c r="AB1930" s="71"/>
      <c r="AC1930" s="71"/>
      <c r="AD1930" s="71"/>
      <c r="AE1930" s="70"/>
      <c r="AF1930" s="71"/>
      <c r="AG1930" s="71"/>
      <c r="AH1930" s="71"/>
      <c r="AI1930" s="71"/>
      <c r="AJ1930" s="71"/>
      <c r="AK1930" s="71"/>
    </row>
    <row r="1931" spans="2:37" ht="20.25">
      <c r="B1931" s="69"/>
      <c r="C1931" s="70"/>
      <c r="D1931" s="71"/>
      <c r="E1931" s="71"/>
      <c r="F1931" s="71"/>
      <c r="G1931" s="71"/>
      <c r="H1931" s="71"/>
      <c r="I1931" s="71"/>
      <c r="J1931" s="71"/>
      <c r="K1931" s="71"/>
      <c r="L1931" s="71"/>
      <c r="M1931" s="71"/>
      <c r="N1931" s="71"/>
      <c r="O1931" s="71"/>
      <c r="P1931" s="71"/>
      <c r="Q1931" s="71"/>
      <c r="R1931" s="71"/>
      <c r="S1931" s="71"/>
      <c r="T1931" s="71"/>
      <c r="U1931" s="71"/>
      <c r="V1931" s="71"/>
      <c r="W1931" s="71"/>
      <c r="X1931" s="71"/>
      <c r="Y1931" s="71"/>
      <c r="Z1931" s="71"/>
      <c r="AA1931" s="71"/>
      <c r="AB1931" s="71"/>
      <c r="AC1931" s="71"/>
      <c r="AD1931" s="71"/>
      <c r="AE1931" s="70"/>
      <c r="AF1931" s="71"/>
      <c r="AG1931" s="71"/>
      <c r="AH1931" s="71"/>
      <c r="AI1931" s="71"/>
      <c r="AJ1931" s="71"/>
      <c r="AK1931" s="71"/>
    </row>
    <row r="1932" spans="2:37" ht="20.25">
      <c r="B1932" s="69"/>
      <c r="C1932" s="70"/>
      <c r="D1932" s="71"/>
      <c r="E1932" s="71"/>
      <c r="F1932" s="71"/>
      <c r="G1932" s="71"/>
      <c r="H1932" s="71"/>
      <c r="I1932" s="71"/>
      <c r="J1932" s="71"/>
      <c r="K1932" s="71"/>
      <c r="L1932" s="71"/>
      <c r="M1932" s="71"/>
      <c r="N1932" s="71"/>
      <c r="O1932" s="71"/>
      <c r="P1932" s="71"/>
      <c r="Q1932" s="71"/>
      <c r="R1932" s="71"/>
      <c r="S1932" s="71"/>
      <c r="T1932" s="71"/>
      <c r="U1932" s="71"/>
      <c r="V1932" s="71"/>
      <c r="W1932" s="71"/>
      <c r="X1932" s="71"/>
      <c r="Y1932" s="71"/>
      <c r="Z1932" s="71"/>
      <c r="AA1932" s="71"/>
      <c r="AB1932" s="71"/>
      <c r="AC1932" s="71"/>
      <c r="AD1932" s="71"/>
      <c r="AE1932" s="70"/>
      <c r="AF1932" s="71"/>
      <c r="AG1932" s="71"/>
      <c r="AH1932" s="71"/>
      <c r="AI1932" s="71"/>
      <c r="AJ1932" s="71"/>
      <c r="AK1932" s="71"/>
    </row>
    <row r="1933" spans="2:37" ht="20.25">
      <c r="B1933" s="69"/>
      <c r="C1933" s="70"/>
      <c r="D1933" s="71"/>
      <c r="E1933" s="71"/>
      <c r="F1933" s="71"/>
      <c r="G1933" s="71"/>
      <c r="H1933" s="71"/>
      <c r="I1933" s="71"/>
      <c r="J1933" s="71"/>
      <c r="K1933" s="71"/>
      <c r="L1933" s="71"/>
      <c r="M1933" s="71"/>
      <c r="N1933" s="71"/>
      <c r="O1933" s="71"/>
      <c r="P1933" s="71"/>
      <c r="Q1933" s="71"/>
      <c r="R1933" s="71"/>
      <c r="S1933" s="71"/>
      <c r="T1933" s="71"/>
      <c r="U1933" s="71"/>
      <c r="V1933" s="71"/>
      <c r="W1933" s="71"/>
      <c r="X1933" s="71"/>
      <c r="Y1933" s="71"/>
      <c r="Z1933" s="71"/>
      <c r="AA1933" s="71"/>
      <c r="AB1933" s="71"/>
      <c r="AC1933" s="71"/>
      <c r="AD1933" s="71"/>
      <c r="AE1933" s="70"/>
      <c r="AF1933" s="71"/>
      <c r="AG1933" s="71"/>
      <c r="AH1933" s="71"/>
      <c r="AI1933" s="71"/>
      <c r="AJ1933" s="71"/>
      <c r="AK1933" s="71"/>
    </row>
    <row r="1934" spans="2:37" ht="20.25">
      <c r="B1934" s="69"/>
      <c r="C1934" s="70"/>
      <c r="D1934" s="71"/>
      <c r="E1934" s="71"/>
      <c r="F1934" s="71"/>
      <c r="G1934" s="71"/>
      <c r="H1934" s="71"/>
      <c r="I1934" s="71"/>
      <c r="J1934" s="71"/>
      <c r="K1934" s="71"/>
      <c r="L1934" s="71"/>
      <c r="M1934" s="71"/>
      <c r="N1934" s="71"/>
      <c r="O1934" s="71"/>
      <c r="P1934" s="71"/>
      <c r="Q1934" s="71"/>
      <c r="R1934" s="71"/>
      <c r="S1934" s="71"/>
      <c r="T1934" s="71"/>
      <c r="U1934" s="71"/>
      <c r="V1934" s="71"/>
      <c r="W1934" s="71"/>
      <c r="X1934" s="71"/>
      <c r="Y1934" s="71"/>
      <c r="Z1934" s="71"/>
      <c r="AA1934" s="71"/>
      <c r="AB1934" s="71"/>
      <c r="AC1934" s="71"/>
      <c r="AD1934" s="71"/>
      <c r="AE1934" s="70"/>
      <c r="AF1934" s="71"/>
      <c r="AG1934" s="71"/>
      <c r="AH1934" s="71"/>
      <c r="AI1934" s="71"/>
      <c r="AJ1934" s="71"/>
      <c r="AK1934" s="71"/>
    </row>
    <row r="1935" spans="2:37" ht="20.25">
      <c r="B1935" s="69"/>
      <c r="C1935" s="70"/>
      <c r="D1935" s="71"/>
      <c r="E1935" s="71"/>
      <c r="F1935" s="71"/>
      <c r="G1935" s="71"/>
      <c r="H1935" s="71"/>
      <c r="I1935" s="71"/>
      <c r="J1935" s="71"/>
      <c r="K1935" s="71"/>
      <c r="L1935" s="71"/>
      <c r="M1935" s="71"/>
      <c r="N1935" s="71"/>
      <c r="O1935" s="71"/>
      <c r="P1935" s="71"/>
      <c r="Q1935" s="71"/>
      <c r="R1935" s="71"/>
      <c r="S1935" s="71"/>
      <c r="T1935" s="71"/>
      <c r="U1935" s="71"/>
      <c r="V1935" s="71"/>
      <c r="W1935" s="71"/>
      <c r="X1935" s="71"/>
      <c r="Y1935" s="71"/>
      <c r="Z1935" s="71"/>
      <c r="AA1935" s="71"/>
      <c r="AB1935" s="71"/>
      <c r="AC1935" s="71"/>
      <c r="AD1935" s="71"/>
      <c r="AE1935" s="70"/>
      <c r="AF1935" s="71"/>
      <c r="AG1935" s="71"/>
      <c r="AH1935" s="71"/>
      <c r="AI1935" s="71"/>
      <c r="AJ1935" s="71"/>
      <c r="AK1935" s="71"/>
    </row>
    <row r="1936" spans="2:37" ht="20.25">
      <c r="B1936" s="69"/>
      <c r="C1936" s="70"/>
      <c r="D1936" s="71"/>
      <c r="E1936" s="71"/>
      <c r="F1936" s="71"/>
      <c r="G1936" s="71"/>
      <c r="H1936" s="71"/>
      <c r="I1936" s="71"/>
      <c r="J1936" s="71"/>
      <c r="K1936" s="71"/>
      <c r="L1936" s="71"/>
      <c r="M1936" s="71"/>
      <c r="N1936" s="71"/>
      <c r="O1936" s="71"/>
      <c r="P1936" s="71"/>
      <c r="Q1936" s="71"/>
      <c r="R1936" s="71"/>
      <c r="S1936" s="71"/>
      <c r="T1936" s="71"/>
      <c r="U1936" s="71"/>
      <c r="V1936" s="71"/>
      <c r="W1936" s="71"/>
      <c r="X1936" s="71"/>
      <c r="Y1936" s="71"/>
      <c r="Z1936" s="71"/>
      <c r="AA1936" s="71"/>
      <c r="AB1936" s="71"/>
      <c r="AC1936" s="71"/>
      <c r="AD1936" s="71"/>
      <c r="AE1936" s="70"/>
      <c r="AF1936" s="71"/>
      <c r="AG1936" s="71"/>
      <c r="AH1936" s="71"/>
      <c r="AI1936" s="71"/>
      <c r="AJ1936" s="71"/>
      <c r="AK1936" s="71"/>
    </row>
    <row r="1937" spans="2:37" ht="20.25">
      <c r="B1937" s="69"/>
      <c r="C1937" s="70"/>
      <c r="D1937" s="71"/>
      <c r="E1937" s="71"/>
      <c r="F1937" s="71"/>
      <c r="G1937" s="71"/>
      <c r="H1937" s="71"/>
      <c r="I1937" s="71"/>
      <c r="J1937" s="71"/>
      <c r="K1937" s="71"/>
      <c r="L1937" s="71"/>
      <c r="M1937" s="71"/>
      <c r="N1937" s="71"/>
      <c r="O1937" s="71"/>
      <c r="P1937" s="71"/>
      <c r="Q1937" s="71"/>
      <c r="R1937" s="71"/>
      <c r="S1937" s="71"/>
      <c r="T1937" s="71"/>
      <c r="U1937" s="71"/>
      <c r="V1937" s="71"/>
      <c r="W1937" s="71"/>
      <c r="X1937" s="71"/>
      <c r="Y1937" s="71"/>
      <c r="Z1937" s="71"/>
      <c r="AA1937" s="71"/>
      <c r="AB1937" s="71"/>
      <c r="AC1937" s="71"/>
      <c r="AD1937" s="71"/>
      <c r="AE1937" s="70"/>
      <c r="AF1937" s="71"/>
      <c r="AG1937" s="71"/>
      <c r="AH1937" s="71"/>
      <c r="AI1937" s="71"/>
      <c r="AJ1937" s="71"/>
      <c r="AK1937" s="71"/>
    </row>
    <row r="1938" spans="2:37" ht="20.25">
      <c r="B1938" s="69"/>
      <c r="C1938" s="70"/>
      <c r="D1938" s="71"/>
      <c r="E1938" s="71"/>
      <c r="F1938" s="71"/>
      <c r="G1938" s="71"/>
      <c r="H1938" s="71"/>
      <c r="I1938" s="71"/>
      <c r="J1938" s="71"/>
      <c r="K1938" s="71"/>
      <c r="L1938" s="71"/>
      <c r="M1938" s="71"/>
      <c r="N1938" s="71"/>
      <c r="O1938" s="71"/>
      <c r="P1938" s="71"/>
      <c r="Q1938" s="71"/>
      <c r="R1938" s="71"/>
      <c r="S1938" s="71"/>
      <c r="T1938" s="71"/>
      <c r="U1938" s="71"/>
      <c r="V1938" s="71"/>
      <c r="W1938" s="71"/>
      <c r="X1938" s="71"/>
      <c r="Y1938" s="71"/>
      <c r="Z1938" s="71"/>
      <c r="AA1938" s="71"/>
      <c r="AB1938" s="71"/>
      <c r="AC1938" s="71"/>
      <c r="AD1938" s="71"/>
      <c r="AE1938" s="70"/>
      <c r="AF1938" s="71"/>
      <c r="AG1938" s="71"/>
      <c r="AH1938" s="71"/>
      <c r="AI1938" s="71"/>
      <c r="AJ1938" s="71"/>
      <c r="AK1938" s="71"/>
    </row>
    <row r="1939" spans="2:37" ht="20.25">
      <c r="B1939" s="69"/>
      <c r="C1939" s="70"/>
      <c r="D1939" s="71"/>
      <c r="E1939" s="71"/>
      <c r="F1939" s="71"/>
      <c r="G1939" s="71"/>
      <c r="H1939" s="71"/>
      <c r="I1939" s="71"/>
      <c r="J1939" s="71"/>
      <c r="K1939" s="71"/>
      <c r="L1939" s="71"/>
      <c r="M1939" s="71"/>
      <c r="N1939" s="71"/>
      <c r="O1939" s="71"/>
      <c r="P1939" s="71"/>
      <c r="Q1939" s="71"/>
      <c r="R1939" s="71"/>
      <c r="S1939" s="71"/>
      <c r="T1939" s="71"/>
      <c r="U1939" s="71"/>
      <c r="V1939" s="71"/>
      <c r="W1939" s="71"/>
      <c r="X1939" s="71"/>
      <c r="Y1939" s="71"/>
      <c r="Z1939" s="71"/>
      <c r="AA1939" s="71"/>
      <c r="AB1939" s="71"/>
      <c r="AC1939" s="71"/>
      <c r="AD1939" s="71"/>
      <c r="AE1939" s="70"/>
      <c r="AF1939" s="71"/>
      <c r="AG1939" s="71"/>
      <c r="AH1939" s="71"/>
      <c r="AI1939" s="71"/>
      <c r="AJ1939" s="71"/>
      <c r="AK1939" s="71"/>
    </row>
    <row r="1940" spans="2:37" ht="20.25">
      <c r="B1940" s="69"/>
      <c r="C1940" s="70"/>
      <c r="D1940" s="71"/>
      <c r="E1940" s="71"/>
      <c r="F1940" s="71"/>
      <c r="G1940" s="71"/>
      <c r="H1940" s="71"/>
      <c r="I1940" s="71"/>
      <c r="J1940" s="71"/>
      <c r="K1940" s="71"/>
      <c r="L1940" s="71"/>
      <c r="M1940" s="71"/>
      <c r="N1940" s="71"/>
      <c r="O1940" s="71"/>
      <c r="P1940" s="71"/>
      <c r="Q1940" s="71"/>
      <c r="R1940" s="71"/>
      <c r="S1940" s="71"/>
      <c r="T1940" s="71"/>
      <c r="U1940" s="71"/>
      <c r="V1940" s="71"/>
      <c r="W1940" s="71"/>
      <c r="X1940" s="71"/>
      <c r="Y1940" s="71"/>
      <c r="Z1940" s="71"/>
      <c r="AA1940" s="71"/>
      <c r="AB1940" s="71"/>
      <c r="AC1940" s="71"/>
      <c r="AD1940" s="71"/>
      <c r="AE1940" s="70"/>
      <c r="AF1940" s="71"/>
      <c r="AG1940" s="71"/>
      <c r="AH1940" s="71"/>
      <c r="AI1940" s="71"/>
      <c r="AJ1940" s="71"/>
      <c r="AK1940" s="71"/>
    </row>
    <row r="1941" spans="2:37" ht="20.25">
      <c r="B1941" s="69"/>
      <c r="C1941" s="70"/>
      <c r="D1941" s="71"/>
      <c r="E1941" s="71"/>
      <c r="F1941" s="71"/>
      <c r="G1941" s="71"/>
      <c r="H1941" s="71"/>
      <c r="I1941" s="71"/>
      <c r="J1941" s="71"/>
      <c r="K1941" s="71"/>
      <c r="L1941" s="71"/>
      <c r="M1941" s="71"/>
      <c r="N1941" s="71"/>
      <c r="O1941" s="71"/>
      <c r="P1941" s="71"/>
      <c r="Q1941" s="71"/>
      <c r="R1941" s="71"/>
      <c r="S1941" s="71"/>
      <c r="T1941" s="71"/>
      <c r="U1941" s="71"/>
      <c r="V1941" s="71"/>
      <c r="W1941" s="71"/>
      <c r="X1941" s="71"/>
      <c r="Y1941" s="71"/>
      <c r="Z1941" s="71"/>
      <c r="AA1941" s="71"/>
      <c r="AB1941" s="71"/>
      <c r="AC1941" s="71"/>
      <c r="AD1941" s="71"/>
      <c r="AE1941" s="70"/>
      <c r="AF1941" s="71"/>
      <c r="AG1941" s="71"/>
      <c r="AH1941" s="71"/>
      <c r="AI1941" s="71"/>
      <c r="AJ1941" s="71"/>
      <c r="AK1941" s="71"/>
    </row>
    <row r="1942" spans="2:37" ht="20.25">
      <c r="B1942" s="69"/>
      <c r="C1942" s="70"/>
      <c r="D1942" s="71"/>
      <c r="E1942" s="71"/>
      <c r="F1942" s="71"/>
      <c r="G1942" s="71"/>
      <c r="H1942" s="71"/>
      <c r="I1942" s="71"/>
      <c r="J1942" s="71"/>
      <c r="K1942" s="71"/>
      <c r="L1942" s="71"/>
      <c r="M1942" s="71"/>
      <c r="N1942" s="71"/>
      <c r="O1942" s="71"/>
      <c r="P1942" s="71"/>
      <c r="Q1942" s="71"/>
      <c r="R1942" s="71"/>
      <c r="S1942" s="71"/>
      <c r="T1942" s="71"/>
      <c r="U1942" s="71"/>
      <c r="V1942" s="71"/>
      <c r="W1942" s="71"/>
      <c r="X1942" s="71"/>
      <c r="Y1942" s="71"/>
      <c r="Z1942" s="71"/>
      <c r="AA1942" s="71"/>
      <c r="AB1942" s="71"/>
      <c r="AC1942" s="71"/>
      <c r="AD1942" s="71"/>
      <c r="AE1942" s="70"/>
      <c r="AF1942" s="71"/>
      <c r="AG1942" s="71"/>
      <c r="AH1942" s="71"/>
      <c r="AI1942" s="71"/>
      <c r="AJ1942" s="71"/>
      <c r="AK1942" s="71"/>
    </row>
    <row r="1943" spans="2:37" ht="20.25">
      <c r="B1943" s="69"/>
      <c r="C1943" s="70"/>
      <c r="D1943" s="71"/>
      <c r="E1943" s="71"/>
      <c r="F1943" s="71"/>
      <c r="G1943" s="71"/>
      <c r="H1943" s="71"/>
      <c r="I1943" s="71"/>
      <c r="J1943" s="71"/>
      <c r="K1943" s="71"/>
      <c r="L1943" s="71"/>
      <c r="M1943" s="71"/>
      <c r="N1943" s="71"/>
      <c r="O1943" s="71"/>
      <c r="P1943" s="71"/>
      <c r="Q1943" s="71"/>
      <c r="R1943" s="71"/>
      <c r="S1943" s="71"/>
      <c r="T1943" s="71"/>
      <c r="U1943" s="71"/>
      <c r="V1943" s="71"/>
      <c r="W1943" s="71"/>
      <c r="X1943" s="71"/>
      <c r="Y1943" s="71"/>
      <c r="Z1943" s="71"/>
      <c r="AA1943" s="71"/>
      <c r="AB1943" s="71"/>
      <c r="AC1943" s="71"/>
      <c r="AD1943" s="71"/>
      <c r="AE1943" s="70"/>
      <c r="AF1943" s="71"/>
      <c r="AG1943" s="71"/>
      <c r="AH1943" s="71"/>
      <c r="AI1943" s="71"/>
      <c r="AJ1943" s="71"/>
      <c r="AK1943" s="71"/>
    </row>
    <row r="1944" spans="2:37" ht="20.25">
      <c r="B1944" s="69"/>
      <c r="C1944" s="70"/>
      <c r="D1944" s="71"/>
      <c r="E1944" s="71"/>
      <c r="F1944" s="71"/>
      <c r="G1944" s="71"/>
      <c r="H1944" s="71"/>
      <c r="I1944" s="71"/>
      <c r="J1944" s="71"/>
      <c r="K1944" s="71"/>
      <c r="L1944" s="71"/>
      <c r="M1944" s="71"/>
      <c r="N1944" s="71"/>
      <c r="O1944" s="71"/>
      <c r="P1944" s="71"/>
      <c r="Q1944" s="71"/>
      <c r="R1944" s="71"/>
      <c r="S1944" s="71"/>
      <c r="T1944" s="71"/>
      <c r="U1944" s="71"/>
      <c r="V1944" s="71"/>
      <c r="W1944" s="71"/>
      <c r="X1944" s="71"/>
      <c r="Y1944" s="71"/>
      <c r="Z1944" s="71"/>
      <c r="AA1944" s="71"/>
      <c r="AB1944" s="71"/>
      <c r="AC1944" s="71"/>
      <c r="AD1944" s="71"/>
      <c r="AE1944" s="70"/>
      <c r="AF1944" s="71"/>
      <c r="AG1944" s="71"/>
      <c r="AH1944" s="71"/>
      <c r="AI1944" s="71"/>
      <c r="AJ1944" s="71"/>
      <c r="AK1944" s="71"/>
    </row>
    <row r="1945" spans="2:37" ht="20.25">
      <c r="B1945" s="69"/>
      <c r="C1945" s="70"/>
      <c r="D1945" s="71"/>
      <c r="E1945" s="71"/>
      <c r="F1945" s="71"/>
      <c r="G1945" s="71"/>
      <c r="H1945" s="71"/>
      <c r="I1945" s="71"/>
      <c r="J1945" s="71"/>
      <c r="K1945" s="71"/>
      <c r="L1945" s="71"/>
      <c r="M1945" s="71"/>
      <c r="N1945" s="71"/>
      <c r="O1945" s="71"/>
      <c r="P1945" s="71"/>
      <c r="Q1945" s="71"/>
      <c r="R1945" s="71"/>
      <c r="S1945" s="71"/>
      <c r="T1945" s="71"/>
      <c r="U1945" s="71"/>
      <c r="V1945" s="71"/>
      <c r="W1945" s="71"/>
      <c r="X1945" s="71"/>
      <c r="Y1945" s="71"/>
      <c r="Z1945" s="71"/>
      <c r="AA1945" s="71"/>
      <c r="AB1945" s="71"/>
      <c r="AC1945" s="71"/>
      <c r="AD1945" s="71"/>
      <c r="AE1945" s="70"/>
      <c r="AF1945" s="71"/>
      <c r="AG1945" s="71"/>
      <c r="AH1945" s="71"/>
      <c r="AI1945" s="71"/>
      <c r="AJ1945" s="71"/>
      <c r="AK1945" s="71"/>
    </row>
    <row r="1946" spans="2:37" ht="20.25">
      <c r="B1946" s="69"/>
      <c r="C1946" s="70"/>
      <c r="D1946" s="71"/>
      <c r="E1946" s="71"/>
      <c r="F1946" s="71"/>
      <c r="G1946" s="71"/>
      <c r="H1946" s="71"/>
      <c r="I1946" s="71"/>
      <c r="J1946" s="71"/>
      <c r="K1946" s="71"/>
      <c r="L1946" s="71"/>
      <c r="M1946" s="71"/>
      <c r="N1946" s="71"/>
      <c r="O1946" s="71"/>
      <c r="P1946" s="71"/>
      <c r="Q1946" s="71"/>
      <c r="R1946" s="71"/>
      <c r="S1946" s="71"/>
      <c r="T1946" s="71"/>
      <c r="U1946" s="71"/>
      <c r="V1946" s="71"/>
      <c r="W1946" s="71"/>
      <c r="X1946" s="71"/>
      <c r="Y1946" s="71"/>
      <c r="Z1946" s="71"/>
      <c r="AA1946" s="71"/>
      <c r="AB1946" s="71"/>
      <c r="AC1946" s="71"/>
      <c r="AD1946" s="71"/>
      <c r="AE1946" s="70"/>
      <c r="AF1946" s="71"/>
      <c r="AG1946" s="71"/>
      <c r="AH1946" s="71"/>
      <c r="AI1946" s="71"/>
      <c r="AJ1946" s="71"/>
      <c r="AK1946" s="71"/>
    </row>
    <row r="1947" spans="2:37" ht="20.25">
      <c r="B1947" s="69"/>
      <c r="C1947" s="70"/>
      <c r="D1947" s="71"/>
      <c r="E1947" s="71"/>
      <c r="F1947" s="71"/>
      <c r="G1947" s="71"/>
      <c r="H1947" s="71"/>
      <c r="I1947" s="71"/>
      <c r="J1947" s="71"/>
      <c r="K1947" s="71"/>
      <c r="L1947" s="71"/>
      <c r="M1947" s="71"/>
      <c r="N1947" s="71"/>
      <c r="O1947" s="71"/>
      <c r="P1947" s="71"/>
      <c r="Q1947" s="71"/>
      <c r="R1947" s="71"/>
      <c r="S1947" s="71"/>
      <c r="T1947" s="71"/>
      <c r="U1947" s="71"/>
      <c r="V1947" s="71"/>
      <c r="W1947" s="71"/>
      <c r="X1947" s="71"/>
      <c r="Y1947" s="71"/>
      <c r="Z1947" s="71"/>
      <c r="AA1947" s="71"/>
      <c r="AB1947" s="71"/>
      <c r="AC1947" s="71"/>
      <c r="AD1947" s="71"/>
      <c r="AE1947" s="70"/>
      <c r="AF1947" s="71"/>
      <c r="AG1947" s="71"/>
      <c r="AH1947" s="71"/>
      <c r="AI1947" s="71"/>
      <c r="AJ1947" s="71"/>
      <c r="AK1947" s="71"/>
    </row>
    <row r="1948" spans="2:37" ht="20.25">
      <c r="B1948" s="69"/>
      <c r="C1948" s="70"/>
      <c r="D1948" s="71"/>
      <c r="E1948" s="71"/>
      <c r="F1948" s="71"/>
      <c r="G1948" s="71"/>
      <c r="H1948" s="71"/>
      <c r="I1948" s="71"/>
      <c r="J1948" s="71"/>
      <c r="K1948" s="71"/>
      <c r="L1948" s="71"/>
      <c r="M1948" s="71"/>
      <c r="N1948" s="71"/>
      <c r="O1948" s="71"/>
      <c r="P1948" s="71"/>
      <c r="Q1948" s="71"/>
      <c r="R1948" s="71"/>
      <c r="S1948" s="71"/>
      <c r="T1948" s="71"/>
      <c r="U1948" s="71"/>
      <c r="V1948" s="71"/>
      <c r="W1948" s="71"/>
      <c r="X1948" s="71"/>
      <c r="Y1948" s="71"/>
      <c r="Z1948" s="71"/>
      <c r="AA1948" s="71"/>
      <c r="AB1948" s="71"/>
      <c r="AC1948" s="71"/>
      <c r="AD1948" s="71"/>
      <c r="AE1948" s="70"/>
      <c r="AF1948" s="71"/>
      <c r="AG1948" s="71"/>
      <c r="AH1948" s="71"/>
      <c r="AI1948" s="71"/>
      <c r="AJ1948" s="71"/>
      <c r="AK1948" s="71"/>
    </row>
    <row r="1949" spans="2:37" ht="20.25">
      <c r="B1949" s="69"/>
      <c r="C1949" s="70"/>
      <c r="D1949" s="71"/>
      <c r="E1949" s="71"/>
      <c r="F1949" s="71"/>
      <c r="G1949" s="71"/>
      <c r="H1949" s="71"/>
      <c r="I1949" s="71"/>
      <c r="J1949" s="71"/>
      <c r="K1949" s="71"/>
      <c r="L1949" s="71"/>
      <c r="M1949" s="71"/>
      <c r="N1949" s="71"/>
      <c r="O1949" s="71"/>
      <c r="P1949" s="71"/>
      <c r="Q1949" s="71"/>
      <c r="R1949" s="71"/>
      <c r="S1949" s="71"/>
      <c r="T1949" s="71"/>
      <c r="U1949" s="71"/>
      <c r="V1949" s="71"/>
      <c r="W1949" s="71"/>
      <c r="X1949" s="71"/>
      <c r="Y1949" s="71"/>
      <c r="Z1949" s="71"/>
      <c r="AA1949" s="71"/>
      <c r="AB1949" s="71"/>
      <c r="AC1949" s="71"/>
      <c r="AD1949" s="71"/>
      <c r="AE1949" s="70"/>
      <c r="AF1949" s="71"/>
      <c r="AG1949" s="71"/>
      <c r="AH1949" s="71"/>
      <c r="AI1949" s="71"/>
      <c r="AJ1949" s="71"/>
      <c r="AK1949" s="71"/>
    </row>
    <row r="1950" spans="2:37" ht="20.25">
      <c r="B1950" s="69"/>
      <c r="C1950" s="70"/>
      <c r="D1950" s="71"/>
      <c r="E1950" s="71"/>
      <c r="F1950" s="71"/>
      <c r="G1950" s="71"/>
      <c r="H1950" s="71"/>
      <c r="I1950" s="71"/>
      <c r="J1950" s="71"/>
      <c r="K1950" s="71"/>
      <c r="L1950" s="71"/>
      <c r="M1950" s="71"/>
      <c r="N1950" s="71"/>
      <c r="O1950" s="71"/>
      <c r="P1950" s="71"/>
      <c r="Q1950" s="71"/>
      <c r="R1950" s="71"/>
      <c r="S1950" s="71"/>
      <c r="T1950" s="71"/>
      <c r="U1950" s="71"/>
      <c r="V1950" s="71"/>
      <c r="W1950" s="71"/>
      <c r="X1950" s="71"/>
      <c r="Y1950" s="71"/>
      <c r="Z1950" s="71"/>
      <c r="AA1950" s="71"/>
      <c r="AB1950" s="71"/>
      <c r="AC1950" s="71"/>
      <c r="AD1950" s="71"/>
      <c r="AE1950" s="70"/>
      <c r="AF1950" s="71"/>
      <c r="AG1950" s="71"/>
      <c r="AH1950" s="71"/>
      <c r="AI1950" s="71"/>
      <c r="AJ1950" s="71"/>
      <c r="AK1950" s="71"/>
    </row>
    <row r="1951" spans="2:37" ht="20.25">
      <c r="B1951" s="69"/>
      <c r="C1951" s="70"/>
      <c r="D1951" s="71"/>
      <c r="E1951" s="71"/>
      <c r="F1951" s="71"/>
      <c r="G1951" s="71"/>
      <c r="H1951" s="71"/>
      <c r="I1951" s="71"/>
      <c r="J1951" s="71"/>
      <c r="K1951" s="71"/>
      <c r="L1951" s="71"/>
      <c r="M1951" s="71"/>
      <c r="N1951" s="71"/>
      <c r="O1951" s="71"/>
      <c r="P1951" s="71"/>
      <c r="Q1951" s="71"/>
      <c r="R1951" s="71"/>
      <c r="S1951" s="71"/>
      <c r="T1951" s="71"/>
      <c r="U1951" s="71"/>
      <c r="V1951" s="71"/>
      <c r="W1951" s="71"/>
      <c r="X1951" s="71"/>
      <c r="Y1951" s="71"/>
      <c r="Z1951" s="71"/>
      <c r="AA1951" s="71"/>
      <c r="AB1951" s="71"/>
      <c r="AC1951" s="71"/>
      <c r="AD1951" s="71"/>
      <c r="AE1951" s="70"/>
      <c r="AF1951" s="71"/>
      <c r="AG1951" s="71"/>
      <c r="AH1951" s="71"/>
      <c r="AI1951" s="71"/>
      <c r="AJ1951" s="71"/>
      <c r="AK1951" s="71"/>
    </row>
    <row r="1952" spans="2:37" ht="20.25">
      <c r="B1952" s="69"/>
      <c r="C1952" s="70"/>
      <c r="D1952" s="71"/>
      <c r="E1952" s="71"/>
      <c r="F1952" s="71"/>
      <c r="G1952" s="71"/>
      <c r="H1952" s="71"/>
      <c r="I1952" s="71"/>
      <c r="J1952" s="71"/>
      <c r="K1952" s="71"/>
      <c r="L1952" s="71"/>
      <c r="M1952" s="71"/>
      <c r="N1952" s="71"/>
      <c r="O1952" s="71"/>
      <c r="P1952" s="71"/>
      <c r="Q1952" s="71"/>
      <c r="R1952" s="71"/>
      <c r="S1952" s="71"/>
      <c r="T1952" s="71"/>
      <c r="U1952" s="71"/>
      <c r="V1952" s="71"/>
      <c r="W1952" s="71"/>
      <c r="X1952" s="71"/>
      <c r="Y1952" s="71"/>
      <c r="Z1952" s="71"/>
      <c r="AA1952" s="71"/>
      <c r="AB1952" s="71"/>
      <c r="AC1952" s="71"/>
      <c r="AD1952" s="71"/>
      <c r="AE1952" s="70"/>
      <c r="AF1952" s="71"/>
      <c r="AG1952" s="71"/>
      <c r="AH1952" s="71"/>
      <c r="AI1952" s="71"/>
      <c r="AJ1952" s="71"/>
      <c r="AK1952" s="71"/>
    </row>
    <row r="1953" spans="2:37" ht="20.25">
      <c r="B1953" s="69"/>
      <c r="C1953" s="70"/>
      <c r="D1953" s="71"/>
      <c r="E1953" s="71"/>
      <c r="F1953" s="71"/>
      <c r="G1953" s="71"/>
      <c r="H1953" s="71"/>
      <c r="I1953" s="71"/>
      <c r="J1953" s="71"/>
      <c r="K1953" s="71"/>
      <c r="L1953" s="71"/>
      <c r="M1953" s="71"/>
      <c r="N1953" s="71"/>
      <c r="O1953" s="71"/>
      <c r="P1953" s="71"/>
      <c r="Q1953" s="71"/>
      <c r="R1953" s="71"/>
      <c r="S1953" s="71"/>
      <c r="T1953" s="71"/>
      <c r="U1953" s="71"/>
      <c r="V1953" s="71"/>
      <c r="W1953" s="71"/>
      <c r="X1953" s="71"/>
      <c r="Y1953" s="71"/>
      <c r="Z1953" s="71"/>
      <c r="AA1953" s="71"/>
      <c r="AB1953" s="71"/>
      <c r="AC1953" s="71"/>
      <c r="AD1953" s="71"/>
      <c r="AE1953" s="70"/>
      <c r="AF1953" s="71"/>
      <c r="AG1953" s="71"/>
      <c r="AH1953" s="71"/>
      <c r="AI1953" s="71"/>
      <c r="AJ1953" s="71"/>
      <c r="AK1953" s="71"/>
    </row>
    <row r="1954" spans="2:37" ht="20.25">
      <c r="B1954" s="69"/>
      <c r="C1954" s="70"/>
      <c r="D1954" s="71"/>
      <c r="E1954" s="71"/>
      <c r="F1954" s="71"/>
      <c r="G1954" s="71"/>
      <c r="H1954" s="71"/>
      <c r="I1954" s="71"/>
      <c r="J1954" s="71"/>
      <c r="K1954" s="71"/>
      <c r="L1954" s="71"/>
      <c r="M1954" s="71"/>
      <c r="N1954" s="71"/>
      <c r="O1954" s="71"/>
      <c r="P1954" s="71"/>
      <c r="Q1954" s="71"/>
      <c r="R1954" s="71"/>
      <c r="S1954" s="71"/>
      <c r="T1954" s="71"/>
      <c r="U1954" s="71"/>
      <c r="V1954" s="71"/>
      <c r="W1954" s="71"/>
      <c r="X1954" s="71"/>
      <c r="Y1954" s="71"/>
      <c r="Z1954" s="71"/>
      <c r="AA1954" s="71"/>
      <c r="AB1954" s="71"/>
      <c r="AC1954" s="71"/>
      <c r="AD1954" s="71"/>
      <c r="AE1954" s="70"/>
      <c r="AF1954" s="71"/>
      <c r="AG1954" s="71"/>
      <c r="AH1954" s="71"/>
      <c r="AI1954" s="71"/>
      <c r="AJ1954" s="71"/>
      <c r="AK1954" s="71"/>
    </row>
    <row r="1955" spans="2:37" ht="20.25">
      <c r="B1955" s="69"/>
      <c r="C1955" s="70"/>
      <c r="D1955" s="71"/>
      <c r="E1955" s="71"/>
      <c r="F1955" s="71"/>
      <c r="G1955" s="71"/>
      <c r="H1955" s="71"/>
      <c r="I1955" s="71"/>
      <c r="J1955" s="71"/>
      <c r="K1955" s="71"/>
      <c r="L1955" s="71"/>
      <c r="M1955" s="71"/>
      <c r="N1955" s="71"/>
      <c r="O1955" s="71"/>
      <c r="P1955" s="71"/>
      <c r="Q1955" s="71"/>
      <c r="R1955" s="71"/>
      <c r="S1955" s="71"/>
      <c r="T1955" s="71"/>
      <c r="U1955" s="71"/>
      <c r="V1955" s="71"/>
      <c r="W1955" s="71"/>
      <c r="X1955" s="71"/>
      <c r="Y1955" s="71"/>
      <c r="Z1955" s="71"/>
      <c r="AA1955" s="71"/>
      <c r="AB1955" s="71"/>
      <c r="AC1955" s="71"/>
      <c r="AD1955" s="71"/>
      <c r="AE1955" s="70"/>
      <c r="AF1955" s="71"/>
      <c r="AG1955" s="71"/>
      <c r="AH1955" s="71"/>
      <c r="AI1955" s="71"/>
      <c r="AJ1955" s="71"/>
      <c r="AK1955" s="71"/>
    </row>
    <row r="1956" spans="2:37" ht="20.25">
      <c r="B1956" s="69"/>
      <c r="C1956" s="70"/>
      <c r="D1956" s="71"/>
      <c r="E1956" s="71"/>
      <c r="F1956" s="71"/>
      <c r="G1956" s="71"/>
      <c r="H1956" s="71"/>
      <c r="I1956" s="71"/>
      <c r="J1956" s="71"/>
      <c r="K1956" s="71"/>
      <c r="L1956" s="71"/>
      <c r="M1956" s="71"/>
      <c r="N1956" s="71"/>
      <c r="O1956" s="71"/>
      <c r="P1956" s="71"/>
      <c r="Q1956" s="71"/>
      <c r="R1956" s="71"/>
      <c r="S1956" s="71"/>
      <c r="T1956" s="71"/>
      <c r="U1956" s="71"/>
      <c r="V1956" s="71"/>
      <c r="W1956" s="71"/>
      <c r="X1956" s="71"/>
      <c r="Y1956" s="71"/>
      <c r="Z1956" s="71"/>
      <c r="AA1956" s="71"/>
      <c r="AB1956" s="71"/>
      <c r="AC1956" s="71"/>
      <c r="AD1956" s="71"/>
      <c r="AE1956" s="70"/>
      <c r="AF1956" s="71"/>
      <c r="AG1956" s="71"/>
      <c r="AH1956" s="71"/>
      <c r="AI1956" s="71"/>
      <c r="AJ1956" s="71"/>
      <c r="AK1956" s="71"/>
    </row>
    <row r="1957" spans="2:37" ht="20.25">
      <c r="B1957" s="69"/>
      <c r="C1957" s="70"/>
      <c r="D1957" s="71"/>
      <c r="E1957" s="71"/>
      <c r="F1957" s="71"/>
      <c r="G1957" s="71"/>
      <c r="H1957" s="71"/>
      <c r="I1957" s="71"/>
      <c r="J1957" s="71"/>
      <c r="K1957" s="71"/>
      <c r="L1957" s="71"/>
      <c r="M1957" s="71"/>
      <c r="N1957" s="71"/>
      <c r="O1957" s="71"/>
      <c r="P1957" s="71"/>
      <c r="Q1957" s="71"/>
      <c r="R1957" s="71"/>
      <c r="S1957" s="71"/>
      <c r="T1957" s="71"/>
      <c r="U1957" s="71"/>
      <c r="V1957" s="71"/>
      <c r="W1957" s="71"/>
      <c r="X1957" s="71"/>
      <c r="Y1957" s="71"/>
      <c r="Z1957" s="71"/>
      <c r="AA1957" s="71"/>
      <c r="AB1957" s="71"/>
      <c r="AC1957" s="71"/>
      <c r="AD1957" s="71"/>
      <c r="AE1957" s="70"/>
      <c r="AF1957" s="71"/>
      <c r="AG1957" s="71"/>
      <c r="AH1957" s="71"/>
      <c r="AI1957" s="71"/>
      <c r="AJ1957" s="71"/>
      <c r="AK1957" s="71"/>
    </row>
    <row r="1958" spans="2:37" ht="20.25">
      <c r="B1958" s="69"/>
      <c r="C1958" s="70"/>
      <c r="D1958" s="71"/>
      <c r="E1958" s="71"/>
      <c r="F1958" s="71"/>
      <c r="G1958" s="71"/>
      <c r="H1958" s="71"/>
      <c r="I1958" s="71"/>
      <c r="J1958" s="71"/>
      <c r="K1958" s="71"/>
      <c r="L1958" s="71"/>
      <c r="M1958" s="71"/>
      <c r="N1958" s="71"/>
      <c r="O1958" s="71"/>
      <c r="P1958" s="71"/>
      <c r="Q1958" s="71"/>
      <c r="R1958" s="71"/>
      <c r="S1958" s="71"/>
      <c r="T1958" s="71"/>
      <c r="U1958" s="71"/>
      <c r="V1958" s="71"/>
      <c r="W1958" s="71"/>
      <c r="X1958" s="71"/>
      <c r="Y1958" s="71"/>
      <c r="Z1958" s="71"/>
      <c r="AA1958" s="71"/>
      <c r="AB1958" s="71"/>
      <c r="AC1958" s="71"/>
      <c r="AD1958" s="71"/>
      <c r="AE1958" s="70"/>
      <c r="AF1958" s="71"/>
      <c r="AG1958" s="71"/>
      <c r="AH1958" s="71"/>
      <c r="AI1958" s="71"/>
      <c r="AJ1958" s="71"/>
      <c r="AK1958" s="71"/>
    </row>
    <row r="1959" spans="2:37" ht="20.25">
      <c r="B1959" s="69"/>
      <c r="C1959" s="70"/>
      <c r="D1959" s="71"/>
      <c r="E1959" s="71"/>
      <c r="F1959" s="71"/>
      <c r="G1959" s="71"/>
      <c r="H1959" s="71"/>
      <c r="I1959" s="71"/>
      <c r="J1959" s="71"/>
      <c r="K1959" s="71"/>
      <c r="L1959" s="71"/>
      <c r="M1959" s="71"/>
      <c r="N1959" s="71"/>
      <c r="O1959" s="71"/>
      <c r="P1959" s="71"/>
      <c r="Q1959" s="71"/>
      <c r="R1959" s="71"/>
      <c r="S1959" s="71"/>
      <c r="T1959" s="71"/>
      <c r="U1959" s="71"/>
      <c r="V1959" s="71"/>
      <c r="W1959" s="71"/>
      <c r="X1959" s="71"/>
      <c r="Y1959" s="71"/>
      <c r="Z1959" s="71"/>
      <c r="AA1959" s="71"/>
      <c r="AB1959" s="71"/>
      <c r="AC1959" s="71"/>
      <c r="AD1959" s="71"/>
      <c r="AE1959" s="70"/>
      <c r="AF1959" s="71"/>
      <c r="AG1959" s="71"/>
      <c r="AH1959" s="71"/>
      <c r="AI1959" s="71"/>
      <c r="AJ1959" s="71"/>
      <c r="AK1959" s="71"/>
    </row>
    <row r="1960" spans="2:37" ht="20.25">
      <c r="B1960" s="69"/>
      <c r="C1960" s="70"/>
      <c r="D1960" s="71"/>
      <c r="E1960" s="71"/>
      <c r="F1960" s="71"/>
      <c r="G1960" s="71"/>
      <c r="H1960" s="71"/>
      <c r="I1960" s="71"/>
      <c r="J1960" s="71"/>
      <c r="K1960" s="71"/>
      <c r="L1960" s="71"/>
      <c r="M1960" s="71"/>
      <c r="N1960" s="71"/>
      <c r="O1960" s="71"/>
      <c r="P1960" s="71"/>
      <c r="Q1960" s="71"/>
      <c r="R1960" s="71"/>
      <c r="S1960" s="71"/>
      <c r="T1960" s="71"/>
      <c r="U1960" s="71"/>
      <c r="V1960" s="71"/>
      <c r="W1960" s="71"/>
      <c r="X1960" s="71"/>
      <c r="Y1960" s="71"/>
      <c r="Z1960" s="71"/>
      <c r="AA1960" s="71"/>
      <c r="AB1960" s="71"/>
      <c r="AC1960" s="71"/>
      <c r="AD1960" s="71"/>
      <c r="AE1960" s="70"/>
      <c r="AF1960" s="71"/>
      <c r="AG1960" s="71"/>
      <c r="AH1960" s="71"/>
      <c r="AI1960" s="71"/>
      <c r="AJ1960" s="71"/>
      <c r="AK1960" s="71"/>
    </row>
    <row r="1961" spans="2:37" ht="20.25">
      <c r="B1961" s="69"/>
      <c r="C1961" s="70"/>
      <c r="D1961" s="71"/>
      <c r="E1961" s="71"/>
      <c r="F1961" s="71"/>
      <c r="G1961" s="71"/>
      <c r="H1961" s="71"/>
      <c r="I1961" s="71"/>
      <c r="J1961" s="71"/>
      <c r="K1961" s="71"/>
      <c r="L1961" s="71"/>
      <c r="M1961" s="71"/>
      <c r="N1961" s="71"/>
      <c r="O1961" s="71"/>
      <c r="P1961" s="71"/>
      <c r="Q1961" s="71"/>
      <c r="R1961" s="71"/>
      <c r="S1961" s="71"/>
      <c r="T1961" s="71"/>
      <c r="U1961" s="71"/>
      <c r="V1961" s="71"/>
      <c r="W1961" s="71"/>
      <c r="X1961" s="71"/>
      <c r="Y1961" s="71"/>
      <c r="Z1961" s="71"/>
      <c r="AA1961" s="71"/>
      <c r="AB1961" s="71"/>
      <c r="AC1961" s="71"/>
      <c r="AD1961" s="71"/>
      <c r="AE1961" s="70"/>
      <c r="AF1961" s="71"/>
      <c r="AG1961" s="71"/>
      <c r="AH1961" s="71"/>
      <c r="AI1961" s="71"/>
      <c r="AJ1961" s="71"/>
      <c r="AK1961" s="71"/>
    </row>
    <row r="1962" spans="2:37" ht="20.25">
      <c r="B1962" s="69"/>
      <c r="C1962" s="70"/>
      <c r="D1962" s="71"/>
      <c r="E1962" s="71"/>
      <c r="F1962" s="71"/>
      <c r="G1962" s="71"/>
      <c r="H1962" s="71"/>
      <c r="I1962" s="71"/>
      <c r="J1962" s="71"/>
      <c r="K1962" s="71"/>
      <c r="L1962" s="71"/>
      <c r="M1962" s="71"/>
      <c r="N1962" s="71"/>
      <c r="O1962" s="71"/>
      <c r="P1962" s="71"/>
      <c r="Q1962" s="71"/>
      <c r="R1962" s="71"/>
      <c r="S1962" s="71"/>
      <c r="T1962" s="71"/>
      <c r="U1962" s="71"/>
      <c r="V1962" s="71"/>
      <c r="W1962" s="71"/>
      <c r="X1962" s="71"/>
      <c r="Y1962" s="71"/>
      <c r="Z1962" s="71"/>
      <c r="AA1962" s="71"/>
      <c r="AB1962" s="71"/>
      <c r="AC1962" s="71"/>
      <c r="AD1962" s="71"/>
      <c r="AE1962" s="70"/>
      <c r="AF1962" s="71"/>
      <c r="AG1962" s="71"/>
      <c r="AH1962" s="71"/>
      <c r="AI1962" s="71"/>
      <c r="AJ1962" s="71"/>
      <c r="AK1962" s="71"/>
    </row>
    <row r="1963" spans="2:37" ht="20.25">
      <c r="B1963" s="69"/>
      <c r="C1963" s="70"/>
      <c r="D1963" s="71"/>
      <c r="E1963" s="71"/>
      <c r="F1963" s="71"/>
      <c r="G1963" s="71"/>
      <c r="H1963" s="71"/>
      <c r="I1963" s="71"/>
      <c r="J1963" s="71"/>
      <c r="K1963" s="71"/>
      <c r="L1963" s="71"/>
      <c r="M1963" s="71"/>
      <c r="N1963" s="71"/>
      <c r="O1963" s="71"/>
      <c r="P1963" s="71"/>
      <c r="Q1963" s="71"/>
      <c r="R1963" s="71"/>
      <c r="S1963" s="71"/>
      <c r="T1963" s="71"/>
      <c r="U1963" s="71"/>
      <c r="V1963" s="71"/>
      <c r="W1963" s="71"/>
      <c r="X1963" s="71"/>
      <c r="Y1963" s="71"/>
      <c r="Z1963" s="71"/>
      <c r="AA1963" s="71"/>
      <c r="AB1963" s="71"/>
      <c r="AC1963" s="71"/>
      <c r="AD1963" s="71"/>
      <c r="AE1963" s="70"/>
      <c r="AF1963" s="71"/>
      <c r="AG1963" s="71"/>
      <c r="AH1963" s="71"/>
      <c r="AI1963" s="71"/>
      <c r="AJ1963" s="71"/>
      <c r="AK1963" s="71"/>
    </row>
    <row r="1964" spans="2:37" ht="20.25">
      <c r="B1964" s="69"/>
      <c r="C1964" s="70"/>
      <c r="D1964" s="71"/>
      <c r="E1964" s="71"/>
      <c r="F1964" s="71"/>
      <c r="G1964" s="71"/>
      <c r="H1964" s="71"/>
      <c r="I1964" s="71"/>
      <c r="J1964" s="71"/>
      <c r="K1964" s="71"/>
      <c r="L1964" s="71"/>
      <c r="M1964" s="71"/>
      <c r="N1964" s="71"/>
      <c r="O1964" s="71"/>
      <c r="P1964" s="71"/>
      <c r="Q1964" s="71"/>
      <c r="R1964" s="71"/>
      <c r="S1964" s="71"/>
      <c r="T1964" s="71"/>
      <c r="U1964" s="71"/>
      <c r="V1964" s="71"/>
      <c r="W1964" s="71"/>
      <c r="X1964" s="71"/>
      <c r="Y1964" s="71"/>
      <c r="Z1964" s="71"/>
      <c r="AA1964" s="71"/>
      <c r="AB1964" s="71"/>
      <c r="AC1964" s="71"/>
      <c r="AD1964" s="71"/>
      <c r="AE1964" s="70"/>
      <c r="AF1964" s="71"/>
      <c r="AG1964" s="71"/>
      <c r="AH1964" s="71"/>
      <c r="AI1964" s="71"/>
      <c r="AJ1964" s="71"/>
      <c r="AK1964" s="71"/>
    </row>
    <row r="1965" spans="2:37" ht="20.25">
      <c r="B1965" s="69"/>
      <c r="C1965" s="70"/>
      <c r="D1965" s="71"/>
      <c r="E1965" s="71"/>
      <c r="F1965" s="71"/>
      <c r="G1965" s="71"/>
      <c r="H1965" s="71"/>
      <c r="I1965" s="71"/>
      <c r="J1965" s="71"/>
      <c r="K1965" s="71"/>
      <c r="L1965" s="71"/>
      <c r="M1965" s="71"/>
      <c r="N1965" s="71"/>
      <c r="O1965" s="71"/>
      <c r="P1965" s="71"/>
      <c r="Q1965" s="71"/>
      <c r="R1965" s="71"/>
      <c r="S1965" s="71"/>
      <c r="T1965" s="71"/>
      <c r="U1965" s="71"/>
      <c r="V1965" s="71"/>
      <c r="W1965" s="71"/>
      <c r="X1965" s="71"/>
      <c r="Y1965" s="71"/>
      <c r="Z1965" s="71"/>
      <c r="AA1965" s="71"/>
      <c r="AB1965" s="71"/>
      <c r="AC1965" s="71"/>
      <c r="AD1965" s="71"/>
      <c r="AE1965" s="70"/>
      <c r="AF1965" s="71"/>
      <c r="AG1965" s="71"/>
      <c r="AH1965" s="71"/>
      <c r="AI1965" s="71"/>
      <c r="AJ1965" s="71"/>
      <c r="AK1965" s="71"/>
    </row>
    <row r="1966" spans="2:37" ht="20.25">
      <c r="B1966" s="69"/>
      <c r="C1966" s="70"/>
      <c r="D1966" s="71"/>
      <c r="E1966" s="71"/>
      <c r="F1966" s="71"/>
      <c r="G1966" s="71"/>
      <c r="H1966" s="71"/>
      <c r="I1966" s="71"/>
      <c r="J1966" s="71"/>
      <c r="K1966" s="71"/>
      <c r="L1966" s="71"/>
      <c r="M1966" s="71"/>
      <c r="N1966" s="71"/>
      <c r="O1966" s="71"/>
      <c r="P1966" s="71"/>
      <c r="Q1966" s="71"/>
      <c r="R1966" s="71"/>
      <c r="S1966" s="71"/>
      <c r="T1966" s="71"/>
      <c r="U1966" s="71"/>
      <c r="V1966" s="71"/>
      <c r="W1966" s="71"/>
      <c r="X1966" s="71"/>
      <c r="Y1966" s="71"/>
      <c r="Z1966" s="71"/>
      <c r="AA1966" s="71"/>
      <c r="AB1966" s="71"/>
      <c r="AC1966" s="71"/>
      <c r="AD1966" s="71"/>
      <c r="AE1966" s="70"/>
      <c r="AF1966" s="71"/>
      <c r="AG1966" s="71"/>
      <c r="AH1966" s="71"/>
      <c r="AI1966" s="71"/>
      <c r="AJ1966" s="71"/>
      <c r="AK1966" s="71"/>
    </row>
    <row r="1967" spans="2:37" ht="20.25">
      <c r="B1967" s="69"/>
      <c r="C1967" s="70"/>
      <c r="D1967" s="71"/>
      <c r="E1967" s="71"/>
      <c r="F1967" s="71"/>
      <c r="G1967" s="71"/>
      <c r="H1967" s="71"/>
      <c r="I1967" s="71"/>
      <c r="J1967" s="71"/>
      <c r="K1967" s="71"/>
      <c r="L1967" s="71"/>
      <c r="M1967" s="71"/>
      <c r="N1967" s="71"/>
      <c r="O1967" s="71"/>
      <c r="P1967" s="71"/>
      <c r="Q1967" s="71"/>
      <c r="R1967" s="71"/>
      <c r="S1967" s="71"/>
      <c r="T1967" s="71"/>
      <c r="U1967" s="71"/>
      <c r="V1967" s="71"/>
      <c r="W1967" s="71"/>
      <c r="X1967" s="71"/>
      <c r="Y1967" s="71"/>
      <c r="Z1967" s="71"/>
      <c r="AA1967" s="71"/>
      <c r="AB1967" s="71"/>
      <c r="AC1967" s="71"/>
      <c r="AD1967" s="71"/>
      <c r="AE1967" s="70"/>
      <c r="AF1967" s="71"/>
      <c r="AG1967" s="71"/>
      <c r="AH1967" s="71"/>
      <c r="AI1967" s="71"/>
      <c r="AJ1967" s="71"/>
      <c r="AK1967" s="71"/>
    </row>
    <row r="1968" spans="2:37" ht="20.25">
      <c r="B1968" s="69"/>
      <c r="C1968" s="70"/>
      <c r="D1968" s="71"/>
      <c r="E1968" s="71"/>
      <c r="F1968" s="71"/>
      <c r="G1968" s="71"/>
      <c r="H1968" s="71"/>
      <c r="I1968" s="71"/>
      <c r="J1968" s="71"/>
      <c r="K1968" s="71"/>
      <c r="L1968" s="71"/>
      <c r="M1968" s="71"/>
      <c r="N1968" s="71"/>
      <c r="O1968" s="71"/>
      <c r="P1968" s="71"/>
      <c r="Q1968" s="71"/>
      <c r="R1968" s="71"/>
      <c r="S1968" s="71"/>
      <c r="T1968" s="71"/>
      <c r="U1968" s="71"/>
      <c r="V1968" s="71"/>
      <c r="W1968" s="71"/>
      <c r="X1968" s="71"/>
      <c r="Y1968" s="71"/>
      <c r="Z1968" s="71"/>
      <c r="AA1968" s="71"/>
      <c r="AB1968" s="71"/>
      <c r="AC1968" s="71"/>
      <c r="AD1968" s="71"/>
      <c r="AE1968" s="70"/>
      <c r="AF1968" s="71"/>
      <c r="AG1968" s="71"/>
      <c r="AH1968" s="71"/>
      <c r="AI1968" s="71"/>
      <c r="AJ1968" s="71"/>
      <c r="AK1968" s="71"/>
    </row>
    <row r="1969" spans="2:37" ht="20.25">
      <c r="B1969" s="69"/>
      <c r="C1969" s="70"/>
      <c r="D1969" s="71"/>
      <c r="E1969" s="71"/>
      <c r="F1969" s="71"/>
      <c r="G1969" s="71"/>
      <c r="H1969" s="71"/>
      <c r="I1969" s="71"/>
      <c r="J1969" s="71"/>
      <c r="K1969" s="71"/>
      <c r="L1969" s="71"/>
      <c r="M1969" s="71"/>
      <c r="N1969" s="71"/>
      <c r="O1969" s="71"/>
      <c r="P1969" s="71"/>
      <c r="Q1969" s="71"/>
      <c r="R1969" s="71"/>
      <c r="S1969" s="71"/>
      <c r="T1969" s="71"/>
      <c r="U1969" s="71"/>
      <c r="V1969" s="71"/>
      <c r="W1969" s="71"/>
      <c r="X1969" s="71"/>
      <c r="Y1969" s="71"/>
      <c r="Z1969" s="71"/>
      <c r="AA1969" s="71"/>
      <c r="AB1969" s="71"/>
      <c r="AC1969" s="71"/>
      <c r="AD1969" s="71"/>
      <c r="AE1969" s="70"/>
      <c r="AF1969" s="71"/>
      <c r="AG1969" s="71"/>
      <c r="AH1969" s="71"/>
      <c r="AI1969" s="71"/>
      <c r="AJ1969" s="71"/>
      <c r="AK1969" s="71"/>
    </row>
    <row r="1970" spans="2:37" ht="20.25">
      <c r="B1970" s="69"/>
      <c r="C1970" s="70"/>
      <c r="D1970" s="71"/>
      <c r="E1970" s="71"/>
      <c r="F1970" s="71"/>
      <c r="G1970" s="71"/>
      <c r="H1970" s="71"/>
      <c r="I1970" s="71"/>
      <c r="J1970" s="71"/>
      <c r="K1970" s="71"/>
      <c r="L1970" s="71"/>
      <c r="M1970" s="71"/>
      <c r="N1970" s="71"/>
      <c r="O1970" s="71"/>
      <c r="P1970" s="71"/>
      <c r="Q1970" s="71"/>
      <c r="R1970" s="71"/>
      <c r="S1970" s="71"/>
      <c r="T1970" s="71"/>
      <c r="U1970" s="71"/>
      <c r="V1970" s="71"/>
      <c r="W1970" s="71"/>
      <c r="X1970" s="71"/>
      <c r="Y1970" s="71"/>
      <c r="Z1970" s="71"/>
      <c r="AA1970" s="71"/>
      <c r="AB1970" s="71"/>
      <c r="AC1970" s="71"/>
      <c r="AD1970" s="71"/>
      <c r="AE1970" s="70"/>
      <c r="AF1970" s="71"/>
      <c r="AG1970" s="71"/>
      <c r="AH1970" s="71"/>
      <c r="AI1970" s="71"/>
      <c r="AJ1970" s="71"/>
      <c r="AK1970" s="71"/>
    </row>
    <row r="1971" spans="2:37" ht="20.25">
      <c r="B1971" s="69"/>
      <c r="C1971" s="70"/>
      <c r="D1971" s="71"/>
      <c r="E1971" s="71"/>
      <c r="F1971" s="71"/>
      <c r="G1971" s="71"/>
      <c r="H1971" s="71"/>
      <c r="I1971" s="71"/>
      <c r="J1971" s="71"/>
      <c r="K1971" s="71"/>
      <c r="L1971" s="71"/>
      <c r="M1971" s="71"/>
      <c r="N1971" s="71"/>
      <c r="O1971" s="71"/>
      <c r="P1971" s="71"/>
      <c r="Q1971" s="71"/>
      <c r="R1971" s="71"/>
      <c r="S1971" s="71"/>
      <c r="T1971" s="71"/>
      <c r="U1971" s="71"/>
      <c r="V1971" s="71"/>
      <c r="W1971" s="71"/>
      <c r="X1971" s="71"/>
      <c r="Y1971" s="71"/>
      <c r="Z1971" s="71"/>
      <c r="AA1971" s="71"/>
      <c r="AB1971" s="71"/>
      <c r="AC1971" s="71"/>
      <c r="AD1971" s="71"/>
      <c r="AE1971" s="70"/>
      <c r="AF1971" s="71"/>
      <c r="AG1971" s="71"/>
      <c r="AH1971" s="71"/>
      <c r="AI1971" s="71"/>
      <c r="AJ1971" s="71"/>
      <c r="AK1971" s="71"/>
    </row>
    <row r="1972" spans="2:37" ht="20.25">
      <c r="B1972" s="69"/>
      <c r="C1972" s="70"/>
      <c r="D1972" s="71"/>
      <c r="E1972" s="71"/>
      <c r="F1972" s="71"/>
      <c r="G1972" s="71"/>
      <c r="H1972" s="71"/>
      <c r="I1972" s="71"/>
      <c r="J1972" s="71"/>
      <c r="K1972" s="71"/>
      <c r="L1972" s="71"/>
      <c r="M1972" s="71"/>
      <c r="N1972" s="71"/>
      <c r="O1972" s="71"/>
      <c r="P1972" s="71"/>
      <c r="Q1972" s="71"/>
      <c r="R1972" s="71"/>
      <c r="S1972" s="71"/>
      <c r="T1972" s="71"/>
      <c r="U1972" s="71"/>
      <c r="V1972" s="71"/>
      <c r="W1972" s="71"/>
      <c r="X1972" s="71"/>
      <c r="Y1972" s="71"/>
      <c r="Z1972" s="71"/>
      <c r="AA1972" s="71"/>
      <c r="AB1972" s="71"/>
      <c r="AC1972" s="71"/>
      <c r="AD1972" s="71"/>
      <c r="AE1972" s="70"/>
      <c r="AF1972" s="71"/>
      <c r="AG1972" s="71"/>
      <c r="AH1972" s="71"/>
      <c r="AI1972" s="71"/>
      <c r="AJ1972" s="71"/>
      <c r="AK1972" s="71"/>
    </row>
    <row r="1973" spans="2:37" ht="20.25">
      <c r="B1973" s="69"/>
      <c r="C1973" s="70"/>
      <c r="D1973" s="71"/>
      <c r="E1973" s="71"/>
      <c r="F1973" s="71"/>
      <c r="G1973" s="71"/>
      <c r="H1973" s="71"/>
      <c r="I1973" s="71"/>
      <c r="J1973" s="71"/>
      <c r="K1973" s="71"/>
      <c r="L1973" s="71"/>
      <c r="M1973" s="71"/>
      <c r="N1973" s="71"/>
      <c r="O1973" s="71"/>
      <c r="P1973" s="71"/>
      <c r="Q1973" s="71"/>
      <c r="R1973" s="71"/>
      <c r="S1973" s="71"/>
      <c r="T1973" s="71"/>
      <c r="U1973" s="71"/>
      <c r="V1973" s="71"/>
      <c r="W1973" s="71"/>
      <c r="X1973" s="71"/>
      <c r="Y1973" s="71"/>
      <c r="Z1973" s="71"/>
      <c r="AA1973" s="71"/>
      <c r="AB1973" s="71"/>
      <c r="AC1973" s="71"/>
      <c r="AD1973" s="71"/>
      <c r="AE1973" s="70"/>
      <c r="AF1973" s="71"/>
      <c r="AG1973" s="71"/>
      <c r="AH1973" s="71"/>
      <c r="AI1973" s="71"/>
      <c r="AJ1973" s="71"/>
      <c r="AK1973" s="71"/>
    </row>
    <row r="1974" spans="2:37" ht="20.25">
      <c r="B1974" s="69"/>
      <c r="C1974" s="70"/>
      <c r="D1974" s="71"/>
      <c r="E1974" s="71"/>
      <c r="F1974" s="71"/>
      <c r="G1974" s="71"/>
      <c r="H1974" s="71"/>
      <c r="I1974" s="71"/>
      <c r="J1974" s="71"/>
      <c r="K1974" s="71"/>
      <c r="L1974" s="71"/>
      <c r="M1974" s="71"/>
      <c r="N1974" s="71"/>
      <c r="O1974" s="71"/>
      <c r="P1974" s="71"/>
      <c r="Q1974" s="71"/>
      <c r="R1974" s="71"/>
      <c r="S1974" s="71"/>
      <c r="T1974" s="71"/>
      <c r="U1974" s="71"/>
      <c r="V1974" s="71"/>
      <c r="W1974" s="71"/>
      <c r="X1974" s="71"/>
      <c r="Y1974" s="71"/>
      <c r="Z1974" s="71"/>
      <c r="AA1974" s="71"/>
      <c r="AB1974" s="71"/>
      <c r="AC1974" s="71"/>
      <c r="AD1974" s="71"/>
      <c r="AE1974" s="70"/>
      <c r="AF1974" s="71"/>
      <c r="AG1974" s="71"/>
      <c r="AH1974" s="71"/>
      <c r="AI1974" s="71"/>
      <c r="AJ1974" s="71"/>
      <c r="AK1974" s="71"/>
    </row>
    <row r="1975" spans="2:37" ht="20.25">
      <c r="B1975" s="69"/>
      <c r="C1975" s="70"/>
      <c r="D1975" s="71"/>
      <c r="E1975" s="71"/>
      <c r="F1975" s="71"/>
      <c r="G1975" s="71"/>
      <c r="H1975" s="71"/>
      <c r="I1975" s="71"/>
      <c r="J1975" s="71"/>
      <c r="K1975" s="71"/>
      <c r="L1975" s="71"/>
      <c r="M1975" s="71"/>
      <c r="N1975" s="71"/>
      <c r="O1975" s="71"/>
      <c r="P1975" s="71"/>
      <c r="Q1975" s="71"/>
      <c r="R1975" s="71"/>
      <c r="S1975" s="71"/>
      <c r="T1975" s="71"/>
      <c r="U1975" s="71"/>
      <c r="V1975" s="71"/>
      <c r="W1975" s="71"/>
      <c r="X1975" s="71"/>
      <c r="Y1975" s="71"/>
      <c r="Z1975" s="71"/>
      <c r="AA1975" s="71"/>
      <c r="AB1975" s="71"/>
      <c r="AC1975" s="71"/>
      <c r="AD1975" s="71"/>
      <c r="AE1975" s="70"/>
      <c r="AF1975" s="71"/>
      <c r="AG1975" s="71"/>
      <c r="AH1975" s="71"/>
      <c r="AI1975" s="71"/>
      <c r="AJ1975" s="71"/>
      <c r="AK1975" s="71"/>
    </row>
    <row r="1976" spans="2:37" ht="20.25">
      <c r="B1976" s="69"/>
      <c r="C1976" s="70"/>
      <c r="D1976" s="71"/>
      <c r="E1976" s="71"/>
      <c r="F1976" s="71"/>
      <c r="G1976" s="71"/>
      <c r="H1976" s="71"/>
      <c r="I1976" s="71"/>
      <c r="J1976" s="71"/>
      <c r="K1976" s="71"/>
      <c r="L1976" s="71"/>
      <c r="M1976" s="71"/>
      <c r="N1976" s="71"/>
      <c r="O1976" s="71"/>
      <c r="P1976" s="71"/>
      <c r="Q1976" s="71"/>
      <c r="R1976" s="71"/>
      <c r="S1976" s="71"/>
      <c r="T1976" s="71"/>
      <c r="U1976" s="71"/>
      <c r="V1976" s="71"/>
      <c r="W1976" s="71"/>
      <c r="X1976" s="71"/>
      <c r="Y1976" s="71"/>
      <c r="Z1976" s="71"/>
      <c r="AA1976" s="71"/>
      <c r="AB1976" s="71"/>
      <c r="AC1976" s="71"/>
      <c r="AD1976" s="71"/>
      <c r="AE1976" s="70"/>
      <c r="AF1976" s="71"/>
      <c r="AG1976" s="71"/>
      <c r="AH1976" s="71"/>
      <c r="AI1976" s="71"/>
      <c r="AJ1976" s="71"/>
      <c r="AK1976" s="71"/>
    </row>
    <row r="1977" spans="2:37" ht="20.25">
      <c r="B1977" s="69"/>
      <c r="C1977" s="70"/>
      <c r="D1977" s="71"/>
      <c r="E1977" s="71"/>
      <c r="F1977" s="71"/>
      <c r="G1977" s="71"/>
      <c r="H1977" s="71"/>
      <c r="I1977" s="71"/>
      <c r="J1977" s="71"/>
      <c r="K1977" s="71"/>
      <c r="L1977" s="71"/>
      <c r="M1977" s="71"/>
      <c r="N1977" s="71"/>
      <c r="O1977" s="71"/>
      <c r="P1977" s="71"/>
      <c r="Q1977" s="71"/>
      <c r="R1977" s="71"/>
      <c r="S1977" s="71"/>
      <c r="T1977" s="71"/>
      <c r="U1977" s="71"/>
      <c r="V1977" s="71"/>
      <c r="W1977" s="71"/>
      <c r="X1977" s="71"/>
      <c r="Y1977" s="71"/>
      <c r="Z1977" s="71"/>
      <c r="AA1977" s="71"/>
      <c r="AB1977" s="71"/>
      <c r="AC1977" s="71"/>
      <c r="AD1977" s="71"/>
      <c r="AE1977" s="70"/>
      <c r="AF1977" s="71"/>
      <c r="AG1977" s="71"/>
      <c r="AH1977" s="71"/>
      <c r="AI1977" s="71"/>
      <c r="AJ1977" s="71"/>
      <c r="AK1977" s="71"/>
    </row>
    <row r="1978" spans="2:37" ht="20.25">
      <c r="B1978" s="69"/>
      <c r="C1978" s="70"/>
      <c r="D1978" s="71"/>
      <c r="E1978" s="71"/>
      <c r="F1978" s="71"/>
      <c r="G1978" s="71"/>
      <c r="H1978" s="71"/>
      <c r="I1978" s="71"/>
      <c r="J1978" s="71"/>
      <c r="K1978" s="71"/>
      <c r="L1978" s="71"/>
      <c r="M1978" s="71"/>
      <c r="N1978" s="71"/>
      <c r="O1978" s="71"/>
      <c r="P1978" s="71"/>
      <c r="Q1978" s="71"/>
      <c r="R1978" s="71"/>
      <c r="S1978" s="71"/>
      <c r="T1978" s="71"/>
      <c r="U1978" s="71"/>
      <c r="V1978" s="71"/>
      <c r="W1978" s="71"/>
      <c r="X1978" s="71"/>
      <c r="Y1978" s="71"/>
      <c r="Z1978" s="71"/>
      <c r="AA1978" s="71"/>
      <c r="AB1978" s="71"/>
      <c r="AC1978" s="71"/>
      <c r="AD1978" s="71"/>
      <c r="AE1978" s="70"/>
      <c r="AF1978" s="71"/>
      <c r="AG1978" s="71"/>
      <c r="AH1978" s="71"/>
      <c r="AI1978" s="71"/>
      <c r="AJ1978" s="71"/>
      <c r="AK1978" s="71"/>
    </row>
    <row r="1979" spans="2:37" ht="20.25">
      <c r="B1979" s="69"/>
      <c r="C1979" s="70"/>
      <c r="D1979" s="71"/>
      <c r="E1979" s="71"/>
      <c r="F1979" s="71"/>
      <c r="G1979" s="71"/>
      <c r="H1979" s="71"/>
      <c r="I1979" s="71"/>
      <c r="J1979" s="71"/>
      <c r="K1979" s="71"/>
      <c r="L1979" s="71"/>
      <c r="M1979" s="71"/>
      <c r="N1979" s="71"/>
      <c r="O1979" s="71"/>
      <c r="P1979" s="71"/>
      <c r="Q1979" s="71"/>
      <c r="R1979" s="71"/>
      <c r="S1979" s="71"/>
      <c r="T1979" s="71"/>
      <c r="U1979" s="71"/>
      <c r="V1979" s="71"/>
      <c r="W1979" s="71"/>
      <c r="X1979" s="71"/>
      <c r="Y1979" s="71"/>
      <c r="Z1979" s="71"/>
      <c r="AA1979" s="71"/>
      <c r="AB1979" s="71"/>
      <c r="AC1979" s="71"/>
      <c r="AD1979" s="71"/>
      <c r="AE1979" s="70"/>
      <c r="AF1979" s="71"/>
      <c r="AG1979" s="71"/>
      <c r="AH1979" s="71"/>
      <c r="AI1979" s="71"/>
      <c r="AJ1979" s="71"/>
      <c r="AK1979" s="71"/>
    </row>
    <row r="1980" spans="2:37" ht="20.25">
      <c r="B1980" s="69"/>
      <c r="C1980" s="70"/>
      <c r="D1980" s="71"/>
      <c r="E1980" s="71"/>
      <c r="F1980" s="71"/>
      <c r="G1980" s="71"/>
      <c r="H1980" s="71"/>
      <c r="I1980" s="71"/>
      <c r="J1980" s="71"/>
      <c r="K1980" s="71"/>
      <c r="L1980" s="71"/>
      <c r="M1980" s="71"/>
      <c r="N1980" s="71"/>
      <c r="O1980" s="71"/>
      <c r="P1980" s="71"/>
      <c r="Q1980" s="71"/>
      <c r="R1980" s="71"/>
      <c r="S1980" s="71"/>
      <c r="T1980" s="71"/>
      <c r="U1980" s="71"/>
      <c r="V1980" s="71"/>
      <c r="W1980" s="71"/>
      <c r="X1980" s="71"/>
      <c r="Y1980" s="71"/>
      <c r="Z1980" s="71"/>
      <c r="AA1980" s="71"/>
      <c r="AB1980" s="71"/>
      <c r="AC1980" s="71"/>
      <c r="AD1980" s="71"/>
      <c r="AE1980" s="70"/>
      <c r="AF1980" s="71"/>
      <c r="AG1980" s="71"/>
      <c r="AH1980" s="71"/>
      <c r="AI1980" s="71"/>
      <c r="AJ1980" s="71"/>
      <c r="AK1980" s="71"/>
    </row>
    <row r="1981" spans="2:37" ht="20.25">
      <c r="B1981" s="69"/>
      <c r="C1981" s="70"/>
      <c r="D1981" s="71"/>
      <c r="E1981" s="71"/>
      <c r="F1981" s="71"/>
      <c r="G1981" s="71"/>
      <c r="H1981" s="71"/>
      <c r="I1981" s="71"/>
      <c r="J1981" s="71"/>
      <c r="K1981" s="71"/>
      <c r="L1981" s="71"/>
      <c r="M1981" s="71"/>
      <c r="N1981" s="71"/>
      <c r="O1981" s="71"/>
      <c r="P1981" s="71"/>
      <c r="Q1981" s="71"/>
      <c r="R1981" s="71"/>
      <c r="S1981" s="71"/>
      <c r="T1981" s="71"/>
      <c r="U1981" s="71"/>
      <c r="V1981" s="71"/>
      <c r="W1981" s="71"/>
      <c r="X1981" s="71"/>
      <c r="Y1981" s="71"/>
      <c r="Z1981" s="71"/>
      <c r="AA1981" s="71"/>
      <c r="AB1981" s="71"/>
      <c r="AC1981" s="71"/>
      <c r="AD1981" s="71"/>
      <c r="AE1981" s="70"/>
      <c r="AF1981" s="71"/>
      <c r="AG1981" s="71"/>
      <c r="AH1981" s="71"/>
      <c r="AI1981" s="71"/>
      <c r="AJ1981" s="71"/>
      <c r="AK1981" s="71"/>
    </row>
    <row r="1982" spans="2:37" ht="20.25">
      <c r="B1982" s="69"/>
      <c r="C1982" s="70"/>
      <c r="D1982" s="71"/>
      <c r="E1982" s="71"/>
      <c r="F1982" s="71"/>
      <c r="G1982" s="71"/>
      <c r="H1982" s="71"/>
      <c r="I1982" s="71"/>
      <c r="J1982" s="71"/>
      <c r="K1982" s="71"/>
      <c r="L1982" s="71"/>
      <c r="M1982" s="71"/>
      <c r="N1982" s="71"/>
      <c r="O1982" s="71"/>
      <c r="P1982" s="71"/>
      <c r="Q1982" s="71"/>
      <c r="R1982" s="71"/>
      <c r="S1982" s="71"/>
      <c r="T1982" s="71"/>
      <c r="U1982" s="71"/>
      <c r="V1982" s="71"/>
      <c r="W1982" s="71"/>
      <c r="X1982" s="71"/>
      <c r="Y1982" s="71"/>
      <c r="Z1982" s="71"/>
      <c r="AA1982" s="71"/>
      <c r="AB1982" s="71"/>
      <c r="AC1982" s="71"/>
      <c r="AD1982" s="71"/>
      <c r="AE1982" s="70"/>
      <c r="AF1982" s="71"/>
      <c r="AG1982" s="71"/>
      <c r="AH1982" s="71"/>
      <c r="AI1982" s="71"/>
      <c r="AJ1982" s="71"/>
      <c r="AK1982" s="71"/>
    </row>
    <row r="1983" spans="2:37" ht="20.25">
      <c r="B1983" s="69"/>
      <c r="C1983" s="70"/>
      <c r="D1983" s="71"/>
      <c r="E1983" s="71"/>
      <c r="F1983" s="71"/>
      <c r="G1983" s="71"/>
      <c r="H1983" s="71"/>
      <c r="I1983" s="71"/>
      <c r="J1983" s="71"/>
      <c r="K1983" s="71"/>
      <c r="L1983" s="71"/>
      <c r="M1983" s="71"/>
      <c r="N1983" s="71"/>
      <c r="O1983" s="71"/>
      <c r="P1983" s="71"/>
      <c r="Q1983" s="71"/>
      <c r="R1983" s="71"/>
      <c r="S1983" s="71"/>
      <c r="T1983" s="71"/>
      <c r="U1983" s="71"/>
      <c r="V1983" s="71"/>
      <c r="W1983" s="71"/>
      <c r="X1983" s="71"/>
      <c r="Y1983" s="71"/>
      <c r="Z1983" s="71"/>
      <c r="AA1983" s="71"/>
      <c r="AB1983" s="71"/>
      <c r="AC1983" s="71"/>
      <c r="AD1983" s="71"/>
      <c r="AE1983" s="70"/>
      <c r="AF1983" s="71"/>
      <c r="AG1983" s="71"/>
      <c r="AH1983" s="71"/>
      <c r="AI1983" s="71"/>
      <c r="AJ1983" s="71"/>
      <c r="AK1983" s="71"/>
    </row>
    <row r="1984" spans="2:37" ht="20.25">
      <c r="B1984" s="69"/>
      <c r="C1984" s="70"/>
      <c r="D1984" s="71"/>
      <c r="E1984" s="71"/>
      <c r="F1984" s="71"/>
      <c r="G1984" s="71"/>
      <c r="H1984" s="71"/>
      <c r="I1984" s="71"/>
      <c r="J1984" s="71"/>
      <c r="K1984" s="71"/>
      <c r="L1984" s="71"/>
      <c r="M1984" s="71"/>
      <c r="N1984" s="71"/>
      <c r="O1984" s="71"/>
      <c r="P1984" s="71"/>
      <c r="Q1984" s="71"/>
      <c r="R1984" s="71"/>
      <c r="S1984" s="71"/>
      <c r="T1984" s="71"/>
      <c r="U1984" s="71"/>
      <c r="V1984" s="71"/>
      <c r="W1984" s="71"/>
      <c r="X1984" s="71"/>
      <c r="Y1984" s="71"/>
      <c r="Z1984" s="71"/>
      <c r="AA1984" s="71"/>
      <c r="AB1984" s="71"/>
      <c r="AC1984" s="71"/>
      <c r="AD1984" s="71"/>
      <c r="AE1984" s="70"/>
      <c r="AF1984" s="71"/>
      <c r="AG1984" s="71"/>
      <c r="AH1984" s="71"/>
      <c r="AI1984" s="71"/>
      <c r="AJ1984" s="71"/>
      <c r="AK1984" s="71"/>
    </row>
    <row r="1985" spans="2:37" ht="20.25">
      <c r="B1985" s="69"/>
      <c r="C1985" s="70"/>
      <c r="D1985" s="71"/>
      <c r="E1985" s="71"/>
      <c r="F1985" s="71"/>
      <c r="G1985" s="71"/>
      <c r="H1985" s="71"/>
      <c r="I1985" s="71"/>
      <c r="J1985" s="71"/>
      <c r="K1985" s="71"/>
      <c r="L1985" s="71"/>
      <c r="M1985" s="71"/>
      <c r="N1985" s="71"/>
      <c r="O1985" s="71"/>
      <c r="P1985" s="71"/>
      <c r="Q1985" s="71"/>
      <c r="R1985" s="71"/>
      <c r="S1985" s="71"/>
      <c r="T1985" s="71"/>
      <c r="U1985" s="71"/>
      <c r="V1985" s="71"/>
      <c r="W1985" s="71"/>
      <c r="X1985" s="71"/>
      <c r="Y1985" s="71"/>
      <c r="Z1985" s="71"/>
      <c r="AA1985" s="71"/>
      <c r="AB1985" s="71"/>
      <c r="AC1985" s="71"/>
      <c r="AD1985" s="71"/>
      <c r="AE1985" s="70"/>
      <c r="AF1985" s="71"/>
      <c r="AG1985" s="71"/>
      <c r="AH1985" s="71"/>
      <c r="AI1985" s="71"/>
      <c r="AJ1985" s="71"/>
      <c r="AK1985" s="71"/>
    </row>
    <row r="1986" spans="2:37" ht="20.25">
      <c r="B1986" s="69"/>
      <c r="C1986" s="70"/>
      <c r="D1986" s="71"/>
      <c r="E1986" s="71"/>
      <c r="F1986" s="71"/>
      <c r="G1986" s="71"/>
      <c r="H1986" s="71"/>
      <c r="I1986" s="71"/>
      <c r="J1986" s="71"/>
      <c r="K1986" s="71"/>
      <c r="L1986" s="71"/>
      <c r="M1986" s="71"/>
      <c r="N1986" s="71"/>
      <c r="O1986" s="71"/>
      <c r="P1986" s="71"/>
      <c r="Q1986" s="71"/>
      <c r="R1986" s="71"/>
      <c r="S1986" s="71"/>
      <c r="T1986" s="71"/>
      <c r="U1986" s="71"/>
      <c r="V1986" s="71"/>
      <c r="W1986" s="71"/>
      <c r="X1986" s="71"/>
      <c r="Y1986" s="71"/>
      <c r="Z1986" s="71"/>
      <c r="AA1986" s="71"/>
      <c r="AB1986" s="71"/>
      <c r="AC1986" s="71"/>
      <c r="AD1986" s="71"/>
      <c r="AE1986" s="70"/>
      <c r="AF1986" s="71"/>
      <c r="AG1986" s="71"/>
      <c r="AH1986" s="71"/>
      <c r="AI1986" s="71"/>
      <c r="AJ1986" s="71"/>
      <c r="AK1986" s="71"/>
    </row>
    <row r="1987" spans="2:37" ht="20.25">
      <c r="B1987" s="69"/>
      <c r="C1987" s="70"/>
      <c r="D1987" s="71"/>
      <c r="E1987" s="71"/>
      <c r="F1987" s="71"/>
      <c r="G1987" s="71"/>
      <c r="H1987" s="71"/>
      <c r="I1987" s="71"/>
      <c r="J1987" s="71"/>
      <c r="K1987" s="71"/>
      <c r="L1987" s="71"/>
      <c r="M1987" s="71"/>
      <c r="N1987" s="71"/>
      <c r="O1987" s="71"/>
      <c r="P1987" s="71"/>
      <c r="Q1987" s="71"/>
      <c r="R1987" s="71"/>
      <c r="S1987" s="71"/>
      <c r="T1987" s="71"/>
      <c r="U1987" s="71"/>
      <c r="V1987" s="71"/>
      <c r="W1987" s="71"/>
      <c r="X1987" s="71"/>
      <c r="Y1987" s="71"/>
      <c r="Z1987" s="71"/>
      <c r="AA1987" s="71"/>
      <c r="AB1987" s="71"/>
      <c r="AC1987" s="71"/>
      <c r="AD1987" s="71"/>
      <c r="AE1987" s="70"/>
      <c r="AF1987" s="71"/>
      <c r="AG1987" s="71"/>
      <c r="AH1987" s="71"/>
      <c r="AI1987" s="71"/>
      <c r="AJ1987" s="71"/>
      <c r="AK1987" s="71"/>
    </row>
    <row r="1988" spans="2:37" ht="20.25">
      <c r="B1988" s="69"/>
      <c r="C1988" s="70"/>
      <c r="D1988" s="71"/>
      <c r="E1988" s="71"/>
      <c r="F1988" s="71"/>
      <c r="G1988" s="71"/>
      <c r="H1988" s="71"/>
      <c r="I1988" s="71"/>
      <c r="J1988" s="71"/>
      <c r="K1988" s="71"/>
      <c r="L1988" s="71"/>
      <c r="M1988" s="71"/>
      <c r="N1988" s="71"/>
      <c r="O1988" s="71"/>
      <c r="P1988" s="71"/>
      <c r="Q1988" s="71"/>
      <c r="R1988" s="71"/>
      <c r="S1988" s="71"/>
      <c r="T1988" s="71"/>
      <c r="U1988" s="71"/>
      <c r="V1988" s="71"/>
      <c r="W1988" s="71"/>
      <c r="X1988" s="71"/>
      <c r="Y1988" s="71"/>
      <c r="Z1988" s="71"/>
      <c r="AA1988" s="71"/>
      <c r="AB1988" s="71"/>
      <c r="AC1988" s="71"/>
      <c r="AD1988" s="71"/>
      <c r="AE1988" s="70"/>
      <c r="AF1988" s="71"/>
      <c r="AG1988" s="71"/>
      <c r="AH1988" s="71"/>
      <c r="AI1988" s="71"/>
      <c r="AJ1988" s="71"/>
      <c r="AK1988" s="71"/>
    </row>
    <row r="1989" spans="2:37" ht="20.25">
      <c r="B1989" s="69"/>
      <c r="C1989" s="70"/>
      <c r="D1989" s="71"/>
      <c r="E1989" s="71"/>
      <c r="F1989" s="71"/>
      <c r="G1989" s="71"/>
      <c r="H1989" s="71"/>
      <c r="I1989" s="71"/>
      <c r="J1989" s="71"/>
      <c r="K1989" s="71"/>
      <c r="L1989" s="71"/>
      <c r="M1989" s="71"/>
      <c r="N1989" s="71"/>
      <c r="O1989" s="71"/>
      <c r="P1989" s="71"/>
      <c r="Q1989" s="71"/>
      <c r="R1989" s="71"/>
      <c r="S1989" s="71"/>
      <c r="T1989" s="71"/>
      <c r="U1989" s="71"/>
      <c r="V1989" s="71"/>
      <c r="W1989" s="71"/>
      <c r="X1989" s="71"/>
      <c r="Y1989" s="71"/>
      <c r="Z1989" s="71"/>
      <c r="AA1989" s="71"/>
      <c r="AB1989" s="71"/>
      <c r="AC1989" s="71"/>
      <c r="AD1989" s="71"/>
      <c r="AE1989" s="70"/>
      <c r="AF1989" s="71"/>
      <c r="AG1989" s="71"/>
      <c r="AH1989" s="71"/>
      <c r="AI1989" s="71"/>
      <c r="AJ1989" s="71"/>
      <c r="AK1989" s="71"/>
    </row>
    <row r="1990" spans="2:37" ht="20.25">
      <c r="B1990" s="69"/>
      <c r="C1990" s="70"/>
      <c r="D1990" s="71"/>
      <c r="E1990" s="71"/>
      <c r="F1990" s="71"/>
      <c r="G1990" s="71"/>
      <c r="H1990" s="71"/>
      <c r="I1990" s="71"/>
      <c r="J1990" s="71"/>
      <c r="K1990" s="71"/>
      <c r="L1990" s="71"/>
      <c r="M1990" s="71"/>
      <c r="N1990" s="71"/>
      <c r="O1990" s="71"/>
      <c r="P1990" s="71"/>
      <c r="Q1990" s="71"/>
      <c r="R1990" s="71"/>
      <c r="S1990" s="71"/>
      <c r="T1990" s="71"/>
      <c r="U1990" s="71"/>
      <c r="V1990" s="71"/>
      <c r="W1990" s="71"/>
      <c r="X1990" s="71"/>
      <c r="Y1990" s="71"/>
      <c r="Z1990" s="71"/>
      <c r="AA1990" s="71"/>
      <c r="AB1990" s="71"/>
      <c r="AC1990" s="71"/>
      <c r="AD1990" s="71"/>
      <c r="AE1990" s="70"/>
      <c r="AF1990" s="71"/>
      <c r="AG1990" s="71"/>
      <c r="AH1990" s="71"/>
      <c r="AI1990" s="71"/>
      <c r="AJ1990" s="71"/>
      <c r="AK1990" s="71"/>
    </row>
    <row r="1991" spans="2:37" ht="20.25">
      <c r="B1991" s="69"/>
      <c r="C1991" s="70"/>
      <c r="D1991" s="71"/>
      <c r="E1991" s="71"/>
      <c r="F1991" s="71"/>
      <c r="G1991" s="71"/>
      <c r="H1991" s="71"/>
      <c r="I1991" s="71"/>
      <c r="J1991" s="71"/>
      <c r="K1991" s="71"/>
      <c r="L1991" s="71"/>
      <c r="M1991" s="71"/>
      <c r="N1991" s="71"/>
      <c r="O1991" s="71"/>
      <c r="P1991" s="71"/>
      <c r="Q1991" s="71"/>
      <c r="R1991" s="71"/>
      <c r="S1991" s="71"/>
      <c r="T1991" s="71"/>
      <c r="U1991" s="71"/>
      <c r="V1991" s="71"/>
      <c r="W1991" s="71"/>
      <c r="X1991" s="71"/>
      <c r="Y1991" s="71"/>
      <c r="Z1991" s="71"/>
      <c r="AA1991" s="71"/>
      <c r="AB1991" s="71"/>
      <c r="AC1991" s="71"/>
      <c r="AD1991" s="71"/>
      <c r="AE1991" s="70"/>
      <c r="AF1991" s="71"/>
      <c r="AG1991" s="71"/>
      <c r="AH1991" s="71"/>
      <c r="AI1991" s="71"/>
      <c r="AJ1991" s="71"/>
      <c r="AK1991" s="71"/>
    </row>
    <row r="1992" spans="2:37" ht="20.25">
      <c r="B1992" s="69"/>
      <c r="C1992" s="70"/>
      <c r="D1992" s="71"/>
      <c r="E1992" s="71"/>
      <c r="F1992" s="71"/>
      <c r="G1992" s="71"/>
      <c r="H1992" s="71"/>
      <c r="I1992" s="71"/>
      <c r="J1992" s="71"/>
      <c r="K1992" s="71"/>
      <c r="L1992" s="71"/>
      <c r="M1992" s="71"/>
      <c r="N1992" s="71"/>
      <c r="O1992" s="71"/>
      <c r="P1992" s="71"/>
      <c r="Q1992" s="71"/>
      <c r="R1992" s="71"/>
      <c r="S1992" s="71"/>
      <c r="T1992" s="71"/>
      <c r="U1992" s="71"/>
      <c r="V1992" s="71"/>
      <c r="W1992" s="71"/>
      <c r="X1992" s="71"/>
      <c r="Y1992" s="71"/>
      <c r="Z1992" s="71"/>
      <c r="AA1992" s="71"/>
      <c r="AB1992" s="71"/>
      <c r="AC1992" s="71"/>
      <c r="AD1992" s="71"/>
      <c r="AE1992" s="70"/>
      <c r="AF1992" s="71"/>
      <c r="AG1992" s="71"/>
      <c r="AH1992" s="71"/>
      <c r="AI1992" s="71"/>
      <c r="AJ1992" s="71"/>
      <c r="AK1992" s="71"/>
    </row>
    <row r="1993" spans="2:37" ht="20.25">
      <c r="B1993" s="69"/>
      <c r="C1993" s="70"/>
      <c r="D1993" s="71"/>
      <c r="E1993" s="71"/>
      <c r="F1993" s="71"/>
      <c r="G1993" s="71"/>
      <c r="H1993" s="71"/>
      <c r="I1993" s="71"/>
      <c r="J1993" s="71"/>
      <c r="K1993" s="71"/>
      <c r="L1993" s="71"/>
      <c r="M1993" s="71"/>
      <c r="N1993" s="71"/>
      <c r="O1993" s="71"/>
      <c r="P1993" s="71"/>
      <c r="Q1993" s="71"/>
      <c r="R1993" s="71"/>
      <c r="S1993" s="71"/>
      <c r="T1993" s="71"/>
      <c r="U1993" s="71"/>
      <c r="V1993" s="71"/>
      <c r="W1993" s="71"/>
      <c r="X1993" s="71"/>
      <c r="Y1993" s="71"/>
      <c r="Z1993" s="71"/>
      <c r="AA1993" s="71"/>
      <c r="AB1993" s="71"/>
      <c r="AC1993" s="71"/>
      <c r="AD1993" s="71"/>
      <c r="AE1993" s="70"/>
      <c r="AF1993" s="71"/>
      <c r="AG1993" s="71"/>
      <c r="AH1993" s="71"/>
      <c r="AI1993" s="71"/>
      <c r="AJ1993" s="71"/>
      <c r="AK1993" s="71"/>
    </row>
    <row r="1994" spans="2:37" ht="20.25">
      <c r="B1994" s="69"/>
      <c r="C1994" s="70"/>
      <c r="D1994" s="71"/>
      <c r="E1994" s="71"/>
      <c r="F1994" s="71"/>
      <c r="G1994" s="71"/>
      <c r="H1994" s="71"/>
      <c r="I1994" s="71"/>
      <c r="J1994" s="71"/>
      <c r="K1994" s="71"/>
      <c r="L1994" s="71"/>
      <c r="M1994" s="71"/>
      <c r="N1994" s="71"/>
      <c r="O1994" s="71"/>
      <c r="P1994" s="71"/>
      <c r="Q1994" s="71"/>
      <c r="R1994" s="71"/>
      <c r="S1994" s="71"/>
      <c r="T1994" s="71"/>
      <c r="U1994" s="71"/>
      <c r="V1994" s="71"/>
      <c r="W1994" s="71"/>
      <c r="X1994" s="71"/>
      <c r="Y1994" s="71"/>
      <c r="Z1994" s="71"/>
      <c r="AA1994" s="71"/>
      <c r="AB1994" s="71"/>
      <c r="AC1994" s="71"/>
      <c r="AD1994" s="71"/>
      <c r="AE1994" s="70"/>
      <c r="AF1994" s="71"/>
      <c r="AG1994" s="71"/>
      <c r="AH1994" s="71"/>
      <c r="AI1994" s="71"/>
      <c r="AJ1994" s="71"/>
      <c r="AK1994" s="71"/>
    </row>
    <row r="1995" spans="2:37" ht="20.25">
      <c r="B1995" s="69"/>
      <c r="C1995" s="70"/>
      <c r="D1995" s="71"/>
      <c r="E1995" s="71"/>
      <c r="F1995" s="71"/>
      <c r="G1995" s="71"/>
      <c r="H1995" s="71"/>
      <c r="I1995" s="71"/>
      <c r="J1995" s="71"/>
      <c r="K1995" s="71"/>
      <c r="L1995" s="71"/>
      <c r="M1995" s="71"/>
      <c r="N1995" s="71"/>
      <c r="O1995" s="71"/>
      <c r="P1995" s="71"/>
      <c r="Q1995" s="71"/>
      <c r="R1995" s="71"/>
      <c r="S1995" s="71"/>
      <c r="T1995" s="71"/>
      <c r="U1995" s="71"/>
      <c r="V1995" s="71"/>
      <c r="W1995" s="71"/>
      <c r="X1995" s="71"/>
      <c r="Y1995" s="71"/>
      <c r="Z1995" s="71"/>
      <c r="AA1995" s="71"/>
      <c r="AB1995" s="71"/>
      <c r="AC1995" s="71"/>
      <c r="AD1995" s="71"/>
      <c r="AE1995" s="70"/>
      <c r="AF1995" s="71"/>
      <c r="AG1995" s="71"/>
      <c r="AH1995" s="71"/>
      <c r="AI1995" s="71"/>
      <c r="AJ1995" s="71"/>
      <c r="AK1995" s="71"/>
    </row>
    <row r="1996" spans="2:37" ht="20.25">
      <c r="B1996" s="69"/>
      <c r="C1996" s="70"/>
      <c r="D1996" s="71"/>
      <c r="E1996" s="71"/>
      <c r="F1996" s="71"/>
      <c r="G1996" s="71"/>
      <c r="H1996" s="71"/>
      <c r="I1996" s="71"/>
      <c r="J1996" s="71"/>
      <c r="K1996" s="71"/>
      <c r="L1996" s="71"/>
      <c r="M1996" s="71"/>
      <c r="N1996" s="71"/>
      <c r="O1996" s="71"/>
      <c r="P1996" s="71"/>
      <c r="Q1996" s="71"/>
      <c r="R1996" s="71"/>
      <c r="S1996" s="71"/>
      <c r="T1996" s="71"/>
      <c r="U1996" s="71"/>
      <c r="V1996" s="71"/>
      <c r="W1996" s="71"/>
      <c r="X1996" s="71"/>
      <c r="Y1996" s="71"/>
      <c r="Z1996" s="71"/>
      <c r="AA1996" s="71"/>
      <c r="AB1996" s="71"/>
      <c r="AC1996" s="71"/>
      <c r="AD1996" s="71"/>
      <c r="AE1996" s="70"/>
      <c r="AF1996" s="71"/>
      <c r="AG1996" s="71"/>
      <c r="AH1996" s="71"/>
      <c r="AI1996" s="71"/>
      <c r="AJ1996" s="71"/>
      <c r="AK1996" s="71"/>
    </row>
    <row r="1997" spans="2:37" ht="20.25">
      <c r="B1997" s="69"/>
      <c r="C1997" s="70"/>
      <c r="D1997" s="71"/>
      <c r="E1997" s="71"/>
      <c r="F1997" s="71"/>
      <c r="G1997" s="71"/>
      <c r="H1997" s="71"/>
      <c r="I1997" s="71"/>
      <c r="J1997" s="71"/>
      <c r="K1997" s="71"/>
      <c r="L1997" s="71"/>
      <c r="M1997" s="71"/>
      <c r="N1997" s="71"/>
      <c r="O1997" s="71"/>
      <c r="P1997" s="71"/>
      <c r="Q1997" s="71"/>
      <c r="R1997" s="71"/>
      <c r="S1997" s="71"/>
      <c r="T1997" s="71"/>
      <c r="U1997" s="71"/>
      <c r="V1997" s="71"/>
      <c r="W1997" s="71"/>
      <c r="X1997" s="71"/>
      <c r="Y1997" s="71"/>
      <c r="Z1997" s="71"/>
      <c r="AA1997" s="71"/>
      <c r="AB1997" s="71"/>
      <c r="AC1997" s="71"/>
      <c r="AD1997" s="71"/>
      <c r="AE1997" s="70"/>
      <c r="AF1997" s="71"/>
      <c r="AG1997" s="71"/>
      <c r="AH1997" s="71"/>
      <c r="AI1997" s="71"/>
      <c r="AJ1997" s="71"/>
      <c r="AK1997" s="71"/>
    </row>
    <row r="1998" spans="2:37" ht="20.25">
      <c r="B1998" s="69"/>
      <c r="C1998" s="70"/>
      <c r="D1998" s="71"/>
      <c r="E1998" s="71"/>
      <c r="F1998" s="71"/>
      <c r="G1998" s="71"/>
      <c r="H1998" s="71"/>
      <c r="I1998" s="71"/>
      <c r="J1998" s="71"/>
      <c r="K1998" s="71"/>
      <c r="L1998" s="71"/>
      <c r="M1998" s="71"/>
      <c r="N1998" s="71"/>
      <c r="O1998" s="71"/>
      <c r="P1998" s="71"/>
      <c r="Q1998" s="71"/>
      <c r="R1998" s="71"/>
      <c r="S1998" s="71"/>
      <c r="T1998" s="71"/>
      <c r="U1998" s="71"/>
      <c r="V1998" s="71"/>
      <c r="W1998" s="71"/>
      <c r="X1998" s="71"/>
      <c r="Y1998" s="71"/>
      <c r="Z1998" s="71"/>
      <c r="AA1998" s="71"/>
      <c r="AB1998" s="71"/>
      <c r="AC1998" s="71"/>
      <c r="AD1998" s="71"/>
      <c r="AE1998" s="70"/>
      <c r="AF1998" s="71"/>
      <c r="AG1998" s="71"/>
      <c r="AH1998" s="71"/>
      <c r="AI1998" s="71"/>
      <c r="AJ1998" s="71"/>
      <c r="AK1998" s="71"/>
    </row>
    <row r="1999" spans="2:37" ht="20.25">
      <c r="B1999" s="69"/>
      <c r="C1999" s="70"/>
      <c r="D1999" s="71"/>
      <c r="E1999" s="71"/>
      <c r="F1999" s="71"/>
      <c r="G1999" s="71"/>
      <c r="H1999" s="71"/>
      <c r="I1999" s="71"/>
      <c r="J1999" s="71"/>
      <c r="K1999" s="71"/>
      <c r="L1999" s="71"/>
      <c r="M1999" s="71"/>
      <c r="N1999" s="71"/>
      <c r="O1999" s="71"/>
      <c r="P1999" s="71"/>
      <c r="Q1999" s="71"/>
      <c r="R1999" s="71"/>
      <c r="S1999" s="71"/>
      <c r="T1999" s="71"/>
      <c r="U1999" s="71"/>
      <c r="V1999" s="71"/>
      <c r="W1999" s="71"/>
      <c r="X1999" s="71"/>
      <c r="Y1999" s="71"/>
      <c r="Z1999" s="71"/>
      <c r="AA1999" s="71"/>
      <c r="AB1999" s="71"/>
      <c r="AC1999" s="71"/>
      <c r="AD1999" s="71"/>
      <c r="AE1999" s="70"/>
      <c r="AF1999" s="71"/>
      <c r="AG1999" s="71"/>
      <c r="AH1999" s="71"/>
      <c r="AI1999" s="71"/>
      <c r="AJ1999" s="71"/>
      <c r="AK1999" s="71"/>
    </row>
    <row r="2000" spans="2:37" ht="20.25">
      <c r="B2000" s="69"/>
      <c r="C2000" s="70"/>
      <c r="D2000" s="71"/>
      <c r="E2000" s="71"/>
      <c r="F2000" s="71"/>
      <c r="G2000" s="71"/>
      <c r="H2000" s="71"/>
      <c r="I2000" s="71"/>
      <c r="J2000" s="71"/>
      <c r="K2000" s="71"/>
      <c r="L2000" s="71"/>
      <c r="M2000" s="71"/>
      <c r="N2000" s="71"/>
      <c r="O2000" s="71"/>
      <c r="P2000" s="71"/>
      <c r="Q2000" s="71"/>
      <c r="R2000" s="71"/>
      <c r="S2000" s="71"/>
      <c r="T2000" s="71"/>
      <c r="U2000" s="71"/>
      <c r="V2000" s="71"/>
      <c r="W2000" s="71"/>
      <c r="X2000" s="71"/>
      <c r="Y2000" s="71"/>
      <c r="Z2000" s="71"/>
      <c r="AA2000" s="71"/>
      <c r="AB2000" s="71"/>
      <c r="AC2000" s="71"/>
      <c r="AD2000" s="71"/>
      <c r="AE2000" s="70"/>
      <c r="AF2000" s="71"/>
      <c r="AG2000" s="71"/>
      <c r="AH2000" s="71"/>
      <c r="AI2000" s="71"/>
      <c r="AJ2000" s="71"/>
      <c r="AK2000" s="71"/>
    </row>
    <row r="2001" spans="2:37" ht="20.25">
      <c r="B2001" s="69"/>
      <c r="C2001" s="70"/>
      <c r="D2001" s="71"/>
      <c r="E2001" s="71"/>
      <c r="F2001" s="71"/>
      <c r="G2001" s="71"/>
      <c r="H2001" s="71"/>
      <c r="I2001" s="71"/>
      <c r="J2001" s="71"/>
      <c r="K2001" s="71"/>
      <c r="L2001" s="71"/>
      <c r="M2001" s="71"/>
      <c r="N2001" s="71"/>
      <c r="O2001" s="71"/>
      <c r="P2001" s="71"/>
      <c r="Q2001" s="71"/>
      <c r="R2001" s="71"/>
      <c r="S2001" s="71"/>
      <c r="T2001" s="71"/>
      <c r="U2001" s="71"/>
      <c r="V2001" s="71"/>
      <c r="W2001" s="71"/>
      <c r="X2001" s="71"/>
      <c r="Y2001" s="71"/>
      <c r="Z2001" s="71"/>
      <c r="AA2001" s="71"/>
      <c r="AB2001" s="71"/>
      <c r="AC2001" s="71"/>
      <c r="AD2001" s="71"/>
      <c r="AE2001" s="70"/>
      <c r="AF2001" s="71"/>
      <c r="AG2001" s="71"/>
      <c r="AH2001" s="71"/>
      <c r="AI2001" s="71"/>
      <c r="AJ2001" s="71"/>
      <c r="AK2001" s="71"/>
    </row>
    <row r="2002" spans="2:37" ht="20.25">
      <c r="B2002" s="69"/>
      <c r="C2002" s="70"/>
      <c r="D2002" s="71"/>
      <c r="E2002" s="71"/>
      <c r="F2002" s="71"/>
      <c r="G2002" s="71"/>
      <c r="H2002" s="71"/>
      <c r="I2002" s="71"/>
      <c r="J2002" s="71"/>
      <c r="K2002" s="71"/>
      <c r="L2002" s="71"/>
      <c r="M2002" s="71"/>
      <c r="N2002" s="71"/>
      <c r="O2002" s="71"/>
      <c r="P2002" s="71"/>
      <c r="Q2002" s="71"/>
      <c r="R2002" s="71"/>
      <c r="S2002" s="71"/>
      <c r="T2002" s="71"/>
      <c r="U2002" s="71"/>
      <c r="V2002" s="71"/>
      <c r="W2002" s="71"/>
      <c r="X2002" s="71"/>
      <c r="Y2002" s="71"/>
      <c r="Z2002" s="71"/>
      <c r="AA2002" s="71"/>
      <c r="AB2002" s="71"/>
      <c r="AC2002" s="71"/>
      <c r="AD2002" s="71"/>
      <c r="AE2002" s="70"/>
      <c r="AF2002" s="71"/>
      <c r="AG2002" s="71"/>
      <c r="AH2002" s="71"/>
      <c r="AI2002" s="71"/>
      <c r="AJ2002" s="71"/>
      <c r="AK2002" s="71"/>
    </row>
    <row r="2003" spans="2:37" ht="20.25">
      <c r="B2003" s="69"/>
      <c r="C2003" s="70"/>
      <c r="D2003" s="71"/>
      <c r="E2003" s="71"/>
      <c r="F2003" s="71"/>
      <c r="G2003" s="71"/>
      <c r="H2003" s="71"/>
      <c r="I2003" s="71"/>
      <c r="J2003" s="71"/>
      <c r="K2003" s="71"/>
      <c r="L2003" s="71"/>
      <c r="M2003" s="71"/>
      <c r="N2003" s="71"/>
      <c r="O2003" s="71"/>
      <c r="P2003" s="71"/>
      <c r="Q2003" s="71"/>
      <c r="R2003" s="71"/>
      <c r="S2003" s="71"/>
      <c r="T2003" s="71"/>
      <c r="U2003" s="71"/>
      <c r="V2003" s="71"/>
      <c r="W2003" s="71"/>
      <c r="X2003" s="71"/>
      <c r="Y2003" s="71"/>
      <c r="Z2003" s="71"/>
      <c r="AA2003" s="71"/>
      <c r="AB2003" s="71"/>
      <c r="AC2003" s="71"/>
      <c r="AD2003" s="71"/>
      <c r="AE2003" s="70"/>
      <c r="AF2003" s="71"/>
      <c r="AG2003" s="71"/>
      <c r="AH2003" s="71"/>
      <c r="AI2003" s="71"/>
      <c r="AJ2003" s="71"/>
      <c r="AK2003" s="71"/>
    </row>
    <row r="2004" spans="2:37" ht="20.25">
      <c r="B2004" s="69"/>
      <c r="C2004" s="70"/>
      <c r="D2004" s="71"/>
      <c r="E2004" s="71"/>
      <c r="F2004" s="71"/>
      <c r="G2004" s="71"/>
      <c r="H2004" s="71"/>
      <c r="I2004" s="71"/>
      <c r="J2004" s="71"/>
      <c r="K2004" s="71"/>
      <c r="L2004" s="71"/>
      <c r="M2004" s="71"/>
      <c r="N2004" s="71"/>
      <c r="O2004" s="71"/>
      <c r="P2004" s="71"/>
      <c r="Q2004" s="71"/>
      <c r="R2004" s="71"/>
      <c r="S2004" s="71"/>
      <c r="T2004" s="71"/>
      <c r="U2004" s="71"/>
      <c r="V2004" s="71"/>
      <c r="W2004" s="71"/>
      <c r="X2004" s="71"/>
      <c r="Y2004" s="71"/>
      <c r="Z2004" s="71"/>
      <c r="AA2004" s="71"/>
      <c r="AB2004" s="71"/>
      <c r="AC2004" s="71"/>
      <c r="AD2004" s="71"/>
      <c r="AE2004" s="70"/>
      <c r="AF2004" s="71"/>
      <c r="AG2004" s="71"/>
      <c r="AH2004" s="71"/>
      <c r="AI2004" s="71"/>
      <c r="AJ2004" s="71"/>
      <c r="AK2004" s="71"/>
    </row>
    <row r="2005" spans="2:37" ht="20.25">
      <c r="B2005" s="69"/>
      <c r="C2005" s="70"/>
      <c r="D2005" s="71"/>
      <c r="E2005" s="71"/>
      <c r="F2005" s="71"/>
      <c r="G2005" s="71"/>
      <c r="H2005" s="71"/>
      <c r="I2005" s="71"/>
      <c r="J2005" s="71"/>
      <c r="K2005" s="71"/>
      <c r="L2005" s="71"/>
      <c r="M2005" s="71"/>
      <c r="N2005" s="71"/>
      <c r="O2005" s="71"/>
      <c r="P2005" s="71"/>
      <c r="Q2005" s="71"/>
      <c r="R2005" s="71"/>
      <c r="S2005" s="71"/>
      <c r="T2005" s="71"/>
      <c r="U2005" s="71"/>
      <c r="V2005" s="71"/>
      <c r="W2005" s="71"/>
      <c r="X2005" s="71"/>
      <c r="Y2005" s="71"/>
      <c r="Z2005" s="71"/>
      <c r="AA2005" s="71"/>
      <c r="AB2005" s="71"/>
      <c r="AC2005" s="71"/>
      <c r="AD2005" s="71"/>
      <c r="AE2005" s="70"/>
      <c r="AF2005" s="71"/>
      <c r="AG2005" s="71"/>
      <c r="AH2005" s="71"/>
      <c r="AI2005" s="71"/>
      <c r="AJ2005" s="71"/>
      <c r="AK2005" s="71"/>
    </row>
    <row r="2006" spans="2:37" ht="20.25">
      <c r="B2006" s="69"/>
      <c r="C2006" s="70"/>
      <c r="D2006" s="71"/>
      <c r="E2006" s="71"/>
      <c r="F2006" s="71"/>
      <c r="G2006" s="71"/>
      <c r="H2006" s="71"/>
      <c r="I2006" s="71"/>
      <c r="J2006" s="71"/>
      <c r="K2006" s="71"/>
      <c r="L2006" s="71"/>
      <c r="M2006" s="71"/>
      <c r="N2006" s="71"/>
      <c r="O2006" s="71"/>
      <c r="P2006" s="71"/>
      <c r="Q2006" s="71"/>
      <c r="R2006" s="71"/>
      <c r="S2006" s="71"/>
      <c r="T2006" s="71"/>
      <c r="U2006" s="71"/>
      <c r="V2006" s="71"/>
      <c r="W2006" s="71"/>
      <c r="X2006" s="71"/>
      <c r="Y2006" s="71"/>
      <c r="Z2006" s="71"/>
      <c r="AA2006" s="71"/>
      <c r="AB2006" s="71"/>
      <c r="AC2006" s="71"/>
      <c r="AD2006" s="71"/>
      <c r="AE2006" s="70"/>
      <c r="AF2006" s="71"/>
      <c r="AG2006" s="71"/>
      <c r="AH2006" s="71"/>
      <c r="AI2006" s="71"/>
      <c r="AJ2006" s="71"/>
      <c r="AK2006" s="71"/>
    </row>
    <row r="2007" spans="2:37" ht="20.25">
      <c r="B2007" s="69"/>
      <c r="C2007" s="70"/>
      <c r="D2007" s="71"/>
      <c r="E2007" s="71"/>
      <c r="F2007" s="71"/>
      <c r="G2007" s="71"/>
      <c r="H2007" s="71"/>
      <c r="I2007" s="71"/>
      <c r="J2007" s="71"/>
      <c r="K2007" s="71"/>
      <c r="L2007" s="71"/>
      <c r="M2007" s="71"/>
      <c r="N2007" s="71"/>
      <c r="O2007" s="71"/>
      <c r="P2007" s="71"/>
      <c r="Q2007" s="71"/>
      <c r="R2007" s="71"/>
      <c r="S2007" s="71"/>
      <c r="T2007" s="71"/>
      <c r="U2007" s="71"/>
      <c r="V2007" s="71"/>
      <c r="W2007" s="71"/>
      <c r="X2007" s="71"/>
      <c r="Y2007" s="71"/>
      <c r="Z2007" s="71"/>
      <c r="AA2007" s="71"/>
      <c r="AB2007" s="71"/>
      <c r="AC2007" s="71"/>
      <c r="AD2007" s="71"/>
      <c r="AE2007" s="70"/>
      <c r="AF2007" s="71"/>
      <c r="AG2007" s="71"/>
      <c r="AH2007" s="71"/>
      <c r="AI2007" s="71"/>
      <c r="AJ2007" s="71"/>
      <c r="AK2007" s="71"/>
    </row>
    <row r="2008" spans="2:37" ht="20.25">
      <c r="B2008" s="69"/>
      <c r="C2008" s="70"/>
      <c r="D2008" s="71"/>
      <c r="E2008" s="71"/>
      <c r="F2008" s="71"/>
      <c r="G2008" s="71"/>
      <c r="H2008" s="71"/>
      <c r="I2008" s="71"/>
      <c r="J2008" s="71"/>
      <c r="K2008" s="71"/>
      <c r="L2008" s="71"/>
      <c r="M2008" s="71"/>
      <c r="N2008" s="71"/>
      <c r="O2008" s="71"/>
      <c r="P2008" s="71"/>
      <c r="Q2008" s="71"/>
      <c r="R2008" s="71"/>
      <c r="S2008" s="71"/>
      <c r="T2008" s="71"/>
      <c r="U2008" s="71"/>
      <c r="V2008" s="71"/>
      <c r="W2008" s="71"/>
      <c r="X2008" s="71"/>
      <c r="Y2008" s="71"/>
      <c r="Z2008" s="71"/>
      <c r="AA2008" s="71"/>
      <c r="AB2008" s="71"/>
      <c r="AC2008" s="71"/>
      <c r="AD2008" s="71"/>
      <c r="AE2008" s="70"/>
      <c r="AF2008" s="71"/>
      <c r="AG2008" s="71"/>
      <c r="AH2008" s="71"/>
      <c r="AI2008" s="71"/>
      <c r="AJ2008" s="71"/>
      <c r="AK2008" s="71"/>
    </row>
    <row r="2009" spans="2:37" ht="20.25">
      <c r="B2009" s="69"/>
      <c r="C2009" s="70"/>
      <c r="D2009" s="71"/>
      <c r="E2009" s="71"/>
      <c r="F2009" s="71"/>
      <c r="G2009" s="71"/>
      <c r="H2009" s="71"/>
      <c r="I2009" s="71"/>
      <c r="J2009" s="71"/>
      <c r="K2009" s="71"/>
      <c r="L2009" s="71"/>
      <c r="M2009" s="71"/>
      <c r="N2009" s="71"/>
      <c r="O2009" s="71"/>
      <c r="P2009" s="71"/>
      <c r="Q2009" s="71"/>
      <c r="R2009" s="71"/>
      <c r="S2009" s="71"/>
      <c r="T2009" s="71"/>
      <c r="U2009" s="71"/>
      <c r="V2009" s="71"/>
      <c r="W2009" s="71"/>
      <c r="X2009" s="71"/>
      <c r="Y2009" s="71"/>
      <c r="Z2009" s="71"/>
      <c r="AA2009" s="71"/>
      <c r="AB2009" s="71"/>
      <c r="AC2009" s="71"/>
      <c r="AD2009" s="71"/>
      <c r="AE2009" s="70"/>
      <c r="AF2009" s="71"/>
      <c r="AG2009" s="71"/>
      <c r="AH2009" s="71"/>
      <c r="AI2009" s="71"/>
      <c r="AJ2009" s="71"/>
      <c r="AK2009" s="71"/>
    </row>
    <row r="2010" spans="2:37" ht="20.25">
      <c r="B2010" s="69"/>
      <c r="C2010" s="70"/>
      <c r="D2010" s="71"/>
      <c r="E2010" s="71"/>
      <c r="F2010" s="71"/>
      <c r="G2010" s="71"/>
      <c r="H2010" s="71"/>
      <c r="I2010" s="71"/>
      <c r="J2010" s="71"/>
      <c r="K2010" s="71"/>
      <c r="L2010" s="71"/>
      <c r="M2010" s="71"/>
      <c r="N2010" s="71"/>
      <c r="O2010" s="71"/>
      <c r="P2010" s="71"/>
      <c r="Q2010" s="71"/>
      <c r="R2010" s="71"/>
      <c r="S2010" s="71"/>
      <c r="T2010" s="71"/>
      <c r="U2010" s="71"/>
      <c r="V2010" s="71"/>
      <c r="W2010" s="71"/>
      <c r="X2010" s="71"/>
      <c r="Y2010" s="71"/>
      <c r="Z2010" s="71"/>
      <c r="AA2010" s="71"/>
      <c r="AB2010" s="71"/>
      <c r="AC2010" s="71"/>
      <c r="AD2010" s="71"/>
      <c r="AE2010" s="70"/>
      <c r="AF2010" s="71"/>
      <c r="AG2010" s="71"/>
      <c r="AH2010" s="71"/>
      <c r="AI2010" s="71"/>
      <c r="AJ2010" s="71"/>
      <c r="AK2010" s="71"/>
    </row>
    <row r="2011" spans="2:37" ht="20.25">
      <c r="B2011" s="69"/>
      <c r="C2011" s="70"/>
      <c r="D2011" s="71"/>
      <c r="E2011" s="71"/>
      <c r="F2011" s="71"/>
      <c r="G2011" s="71"/>
      <c r="H2011" s="71"/>
      <c r="I2011" s="71"/>
      <c r="J2011" s="71"/>
      <c r="K2011" s="71"/>
      <c r="L2011" s="71"/>
      <c r="M2011" s="71"/>
      <c r="N2011" s="71"/>
      <c r="O2011" s="71"/>
      <c r="P2011" s="71"/>
      <c r="Q2011" s="71"/>
      <c r="R2011" s="71"/>
      <c r="S2011" s="71"/>
      <c r="T2011" s="71"/>
      <c r="U2011" s="71"/>
      <c r="V2011" s="71"/>
      <c r="W2011" s="71"/>
      <c r="X2011" s="71"/>
      <c r="Y2011" s="71"/>
      <c r="Z2011" s="71"/>
      <c r="AA2011" s="71"/>
      <c r="AB2011" s="71"/>
      <c r="AC2011" s="71"/>
      <c r="AD2011" s="71"/>
      <c r="AE2011" s="70"/>
      <c r="AF2011" s="71"/>
      <c r="AG2011" s="71"/>
      <c r="AH2011" s="71"/>
      <c r="AI2011" s="71"/>
      <c r="AJ2011" s="71"/>
      <c r="AK2011" s="71"/>
    </row>
    <row r="2012" spans="2:37" ht="20.25">
      <c r="B2012" s="69"/>
      <c r="C2012" s="70"/>
      <c r="D2012" s="71"/>
      <c r="E2012" s="71"/>
      <c r="F2012" s="71"/>
      <c r="G2012" s="71"/>
      <c r="H2012" s="71"/>
      <c r="I2012" s="71"/>
      <c r="J2012" s="71"/>
      <c r="K2012" s="71"/>
      <c r="L2012" s="71"/>
      <c r="M2012" s="71"/>
      <c r="N2012" s="71"/>
      <c r="O2012" s="71"/>
      <c r="P2012" s="71"/>
      <c r="Q2012" s="71"/>
      <c r="R2012" s="71"/>
      <c r="S2012" s="71"/>
      <c r="T2012" s="71"/>
      <c r="U2012" s="71"/>
      <c r="V2012" s="71"/>
      <c r="W2012" s="71"/>
      <c r="X2012" s="71"/>
      <c r="Y2012" s="71"/>
      <c r="Z2012" s="71"/>
      <c r="AA2012" s="71"/>
      <c r="AB2012" s="71"/>
      <c r="AC2012" s="71"/>
      <c r="AD2012" s="71"/>
      <c r="AE2012" s="70"/>
      <c r="AF2012" s="71"/>
      <c r="AG2012" s="71"/>
      <c r="AH2012" s="71"/>
      <c r="AI2012" s="71"/>
      <c r="AJ2012" s="71"/>
      <c r="AK2012" s="71"/>
    </row>
    <row r="2013" spans="2:37" ht="20.25">
      <c r="B2013" s="69"/>
      <c r="C2013" s="70"/>
      <c r="D2013" s="71"/>
      <c r="E2013" s="71"/>
      <c r="F2013" s="71"/>
      <c r="G2013" s="71"/>
      <c r="H2013" s="71"/>
      <c r="I2013" s="71"/>
      <c r="J2013" s="71"/>
      <c r="K2013" s="71"/>
      <c r="L2013" s="71"/>
      <c r="M2013" s="71"/>
      <c r="N2013" s="71"/>
      <c r="O2013" s="71"/>
      <c r="P2013" s="71"/>
      <c r="Q2013" s="71"/>
      <c r="R2013" s="71"/>
      <c r="S2013" s="71"/>
      <c r="T2013" s="71"/>
      <c r="U2013" s="71"/>
      <c r="V2013" s="71"/>
      <c r="W2013" s="71"/>
      <c r="X2013" s="71"/>
      <c r="Y2013" s="71"/>
      <c r="Z2013" s="71"/>
      <c r="AA2013" s="71"/>
      <c r="AB2013" s="71"/>
      <c r="AC2013" s="71"/>
      <c r="AD2013" s="71"/>
      <c r="AE2013" s="70"/>
      <c r="AF2013" s="71"/>
      <c r="AG2013" s="71"/>
      <c r="AH2013" s="71"/>
      <c r="AI2013" s="71"/>
      <c r="AJ2013" s="71"/>
      <c r="AK2013" s="71"/>
    </row>
    <row r="2014" spans="2:37" ht="20.25">
      <c r="B2014" s="69"/>
      <c r="C2014" s="70"/>
      <c r="D2014" s="71"/>
      <c r="E2014" s="71"/>
      <c r="F2014" s="71"/>
      <c r="G2014" s="71"/>
      <c r="H2014" s="71"/>
      <c r="I2014" s="71"/>
      <c r="J2014" s="71"/>
      <c r="K2014" s="71"/>
      <c r="L2014" s="71"/>
      <c r="M2014" s="71"/>
      <c r="N2014" s="71"/>
      <c r="O2014" s="71"/>
      <c r="P2014" s="71"/>
      <c r="Q2014" s="71"/>
      <c r="R2014" s="71"/>
      <c r="S2014" s="71"/>
      <c r="T2014" s="71"/>
      <c r="U2014" s="71"/>
      <c r="V2014" s="71"/>
      <c r="W2014" s="71"/>
      <c r="X2014" s="71"/>
      <c r="Y2014" s="71"/>
      <c r="Z2014" s="71"/>
      <c r="AA2014" s="71"/>
      <c r="AB2014" s="71"/>
      <c r="AC2014" s="71"/>
      <c r="AD2014" s="71"/>
      <c r="AE2014" s="70"/>
      <c r="AF2014" s="71"/>
      <c r="AG2014" s="71"/>
      <c r="AH2014" s="71"/>
      <c r="AI2014" s="71"/>
      <c r="AJ2014" s="71"/>
      <c r="AK2014" s="71"/>
    </row>
    <row r="2015" spans="2:37" ht="20.25">
      <c r="B2015" s="69"/>
      <c r="C2015" s="70"/>
      <c r="D2015" s="71"/>
      <c r="E2015" s="71"/>
      <c r="F2015" s="71"/>
      <c r="G2015" s="71"/>
      <c r="H2015" s="71"/>
      <c r="I2015" s="71"/>
      <c r="J2015" s="71"/>
      <c r="K2015" s="71"/>
      <c r="L2015" s="71"/>
      <c r="M2015" s="71"/>
      <c r="N2015" s="71"/>
      <c r="O2015" s="71"/>
      <c r="P2015" s="71"/>
      <c r="Q2015" s="71"/>
      <c r="R2015" s="71"/>
      <c r="S2015" s="71"/>
      <c r="T2015" s="71"/>
      <c r="U2015" s="71"/>
      <c r="V2015" s="71"/>
      <c r="W2015" s="71"/>
      <c r="X2015" s="71"/>
      <c r="Y2015" s="71"/>
      <c r="Z2015" s="71"/>
      <c r="AA2015" s="71"/>
      <c r="AB2015" s="71"/>
      <c r="AC2015" s="71"/>
      <c r="AD2015" s="71"/>
      <c r="AE2015" s="70"/>
      <c r="AF2015" s="71"/>
      <c r="AG2015" s="71"/>
      <c r="AH2015" s="71"/>
      <c r="AI2015" s="71"/>
      <c r="AJ2015" s="71"/>
      <c r="AK2015" s="71"/>
    </row>
    <row r="2016" spans="2:37" ht="20.25">
      <c r="B2016" s="69"/>
      <c r="C2016" s="70"/>
      <c r="D2016" s="71"/>
      <c r="E2016" s="71"/>
      <c r="F2016" s="71"/>
      <c r="G2016" s="71"/>
      <c r="H2016" s="71"/>
      <c r="I2016" s="71"/>
      <c r="J2016" s="71"/>
      <c r="K2016" s="71"/>
      <c r="L2016" s="71"/>
      <c r="M2016" s="71"/>
      <c r="N2016" s="71"/>
      <c r="O2016" s="71"/>
      <c r="P2016" s="71"/>
      <c r="Q2016" s="71"/>
      <c r="R2016" s="71"/>
      <c r="S2016" s="71"/>
      <c r="T2016" s="71"/>
      <c r="U2016" s="71"/>
      <c r="V2016" s="71"/>
      <c r="W2016" s="71"/>
      <c r="X2016" s="71"/>
      <c r="Y2016" s="71"/>
      <c r="Z2016" s="71"/>
      <c r="AA2016" s="71"/>
      <c r="AB2016" s="71"/>
      <c r="AC2016" s="71"/>
      <c r="AD2016" s="71"/>
      <c r="AE2016" s="70"/>
      <c r="AF2016" s="71"/>
      <c r="AG2016" s="71"/>
      <c r="AH2016" s="71"/>
      <c r="AI2016" s="71"/>
      <c r="AJ2016" s="71"/>
      <c r="AK2016" s="71"/>
    </row>
    <row r="2017" spans="2:37" ht="20.25">
      <c r="B2017" s="69"/>
      <c r="C2017" s="70"/>
      <c r="D2017" s="71"/>
      <c r="E2017" s="71"/>
      <c r="F2017" s="71"/>
      <c r="G2017" s="71"/>
      <c r="H2017" s="71"/>
      <c r="I2017" s="71"/>
      <c r="J2017" s="71"/>
      <c r="K2017" s="71"/>
      <c r="L2017" s="71"/>
      <c r="M2017" s="71"/>
      <c r="N2017" s="71"/>
      <c r="O2017" s="71"/>
      <c r="P2017" s="71"/>
      <c r="Q2017" s="71"/>
      <c r="R2017" s="71"/>
      <c r="S2017" s="71"/>
      <c r="T2017" s="71"/>
      <c r="U2017" s="71"/>
      <c r="V2017" s="71"/>
      <c r="W2017" s="71"/>
      <c r="X2017" s="71"/>
      <c r="Y2017" s="71"/>
      <c r="Z2017" s="71"/>
      <c r="AA2017" s="71"/>
      <c r="AB2017" s="71"/>
      <c r="AC2017" s="71"/>
      <c r="AD2017" s="71"/>
      <c r="AE2017" s="70"/>
      <c r="AF2017" s="71"/>
      <c r="AG2017" s="71"/>
      <c r="AH2017" s="71"/>
      <c r="AI2017" s="71"/>
      <c r="AJ2017" s="71"/>
      <c r="AK2017" s="71"/>
    </row>
    <row r="2018" spans="2:37" ht="20.25">
      <c r="B2018" s="69"/>
      <c r="C2018" s="70"/>
      <c r="D2018" s="71"/>
      <c r="E2018" s="71"/>
      <c r="F2018" s="71"/>
      <c r="G2018" s="71"/>
      <c r="H2018" s="71"/>
      <c r="I2018" s="71"/>
      <c r="J2018" s="71"/>
      <c r="K2018" s="71"/>
      <c r="L2018" s="71"/>
      <c r="M2018" s="71"/>
      <c r="N2018" s="71"/>
      <c r="O2018" s="71"/>
      <c r="P2018" s="71"/>
      <c r="Q2018" s="71"/>
      <c r="R2018" s="71"/>
      <c r="S2018" s="71"/>
      <c r="T2018" s="71"/>
      <c r="U2018" s="71"/>
      <c r="V2018" s="71"/>
      <c r="W2018" s="71"/>
      <c r="X2018" s="71"/>
      <c r="Y2018" s="71"/>
      <c r="Z2018" s="71"/>
      <c r="AA2018" s="71"/>
      <c r="AB2018" s="71"/>
      <c r="AC2018" s="71"/>
      <c r="AD2018" s="71"/>
      <c r="AE2018" s="70"/>
      <c r="AF2018" s="71"/>
      <c r="AG2018" s="71"/>
      <c r="AH2018" s="71"/>
      <c r="AI2018" s="71"/>
      <c r="AJ2018" s="71"/>
      <c r="AK2018" s="71"/>
    </row>
    <row r="2019" spans="2:37" ht="20.25">
      <c r="B2019" s="69"/>
      <c r="C2019" s="70"/>
      <c r="D2019" s="71"/>
      <c r="E2019" s="71"/>
      <c r="F2019" s="71"/>
      <c r="G2019" s="71"/>
      <c r="H2019" s="71"/>
      <c r="I2019" s="71"/>
      <c r="J2019" s="71"/>
      <c r="K2019" s="71"/>
      <c r="L2019" s="71"/>
      <c r="M2019" s="71"/>
      <c r="N2019" s="71"/>
      <c r="O2019" s="71"/>
      <c r="P2019" s="71"/>
      <c r="Q2019" s="71"/>
      <c r="R2019" s="71"/>
      <c r="S2019" s="71"/>
      <c r="T2019" s="71"/>
      <c r="U2019" s="71"/>
      <c r="V2019" s="71"/>
      <c r="W2019" s="71"/>
      <c r="X2019" s="71"/>
      <c r="Y2019" s="71"/>
      <c r="Z2019" s="71"/>
      <c r="AA2019" s="71"/>
      <c r="AB2019" s="71"/>
      <c r="AC2019" s="71"/>
      <c r="AD2019" s="71"/>
      <c r="AE2019" s="70"/>
      <c r="AF2019" s="71"/>
      <c r="AG2019" s="71"/>
      <c r="AH2019" s="71"/>
      <c r="AI2019" s="71"/>
      <c r="AJ2019" s="71"/>
      <c r="AK2019" s="71"/>
    </row>
    <row r="2020" spans="2:37" ht="20.25">
      <c r="B2020" s="69"/>
      <c r="C2020" s="70"/>
      <c r="D2020" s="71"/>
      <c r="E2020" s="71"/>
      <c r="F2020" s="71"/>
      <c r="G2020" s="71"/>
      <c r="H2020" s="71"/>
      <c r="I2020" s="71"/>
      <c r="J2020" s="71"/>
      <c r="K2020" s="71"/>
      <c r="L2020" s="71"/>
      <c r="M2020" s="71"/>
      <c r="N2020" s="71"/>
      <c r="O2020" s="71"/>
      <c r="P2020" s="71"/>
      <c r="Q2020" s="71"/>
      <c r="R2020" s="71"/>
      <c r="S2020" s="71"/>
      <c r="T2020" s="71"/>
      <c r="U2020" s="71"/>
      <c r="V2020" s="71"/>
      <c r="W2020" s="71"/>
      <c r="X2020" s="71"/>
      <c r="Y2020" s="71"/>
      <c r="Z2020" s="71"/>
      <c r="AA2020" s="71"/>
      <c r="AB2020" s="71"/>
      <c r="AC2020" s="71"/>
      <c r="AD2020" s="71"/>
      <c r="AE2020" s="70"/>
      <c r="AF2020" s="71"/>
      <c r="AG2020" s="71"/>
      <c r="AH2020" s="71"/>
      <c r="AI2020" s="71"/>
      <c r="AJ2020" s="71"/>
      <c r="AK2020" s="71"/>
    </row>
    <row r="2021" spans="2:37" ht="20.25">
      <c r="B2021" s="69"/>
      <c r="C2021" s="70"/>
      <c r="D2021" s="71"/>
      <c r="E2021" s="71"/>
      <c r="F2021" s="71"/>
      <c r="G2021" s="71"/>
      <c r="H2021" s="71"/>
      <c r="I2021" s="71"/>
      <c r="J2021" s="71"/>
      <c r="K2021" s="71"/>
      <c r="L2021" s="71"/>
      <c r="M2021" s="71"/>
      <c r="N2021" s="71"/>
      <c r="O2021" s="71"/>
      <c r="P2021" s="71"/>
      <c r="Q2021" s="71"/>
      <c r="R2021" s="71"/>
      <c r="S2021" s="71"/>
      <c r="T2021" s="71"/>
      <c r="U2021" s="71"/>
      <c r="V2021" s="71"/>
      <c r="W2021" s="71"/>
      <c r="X2021" s="71"/>
      <c r="Y2021" s="71"/>
      <c r="Z2021" s="71"/>
      <c r="AA2021" s="71"/>
      <c r="AB2021" s="71"/>
      <c r="AC2021" s="71"/>
      <c r="AD2021" s="71"/>
      <c r="AE2021" s="70"/>
      <c r="AF2021" s="71"/>
      <c r="AG2021" s="71"/>
      <c r="AH2021" s="71"/>
      <c r="AI2021" s="71"/>
      <c r="AJ2021" s="71"/>
      <c r="AK2021" s="71"/>
    </row>
    <row r="2022" spans="2:37" ht="20.25">
      <c r="B2022" s="69"/>
      <c r="C2022" s="70"/>
      <c r="D2022" s="71"/>
      <c r="E2022" s="71"/>
      <c r="F2022" s="71"/>
      <c r="G2022" s="71"/>
      <c r="H2022" s="71"/>
      <c r="I2022" s="71"/>
      <c r="J2022" s="71"/>
      <c r="K2022" s="71"/>
      <c r="L2022" s="71"/>
      <c r="M2022" s="71"/>
      <c r="N2022" s="71"/>
      <c r="O2022" s="71"/>
      <c r="P2022" s="71"/>
      <c r="Q2022" s="71"/>
      <c r="R2022" s="71"/>
      <c r="S2022" s="71"/>
      <c r="T2022" s="71"/>
      <c r="U2022" s="71"/>
      <c r="V2022" s="71"/>
      <c r="W2022" s="71"/>
      <c r="X2022" s="71"/>
      <c r="Y2022" s="71"/>
      <c r="Z2022" s="71"/>
      <c r="AA2022" s="71"/>
      <c r="AB2022" s="71"/>
      <c r="AC2022" s="71"/>
      <c r="AD2022" s="71"/>
      <c r="AE2022" s="70"/>
      <c r="AF2022" s="71"/>
      <c r="AG2022" s="71"/>
      <c r="AH2022" s="71"/>
      <c r="AI2022" s="71"/>
      <c r="AJ2022" s="71"/>
      <c r="AK2022" s="71"/>
    </row>
    <row r="2023" spans="2:37" ht="20.25">
      <c r="B2023" s="69"/>
      <c r="C2023" s="70"/>
      <c r="D2023" s="71"/>
      <c r="E2023" s="71"/>
      <c r="F2023" s="71"/>
      <c r="G2023" s="71"/>
      <c r="H2023" s="71"/>
      <c r="I2023" s="71"/>
      <c r="J2023" s="71"/>
      <c r="K2023" s="71"/>
      <c r="L2023" s="71"/>
      <c r="M2023" s="71"/>
      <c r="N2023" s="71"/>
      <c r="O2023" s="71"/>
      <c r="P2023" s="71"/>
      <c r="Q2023" s="71"/>
      <c r="R2023" s="71"/>
      <c r="S2023" s="71"/>
      <c r="T2023" s="71"/>
      <c r="U2023" s="71"/>
      <c r="V2023" s="71"/>
      <c r="W2023" s="71"/>
      <c r="X2023" s="71"/>
      <c r="Y2023" s="71"/>
      <c r="Z2023" s="71"/>
      <c r="AA2023" s="71"/>
      <c r="AB2023" s="71"/>
      <c r="AC2023" s="71"/>
      <c r="AD2023" s="71"/>
      <c r="AE2023" s="70"/>
      <c r="AF2023" s="71"/>
      <c r="AG2023" s="71"/>
      <c r="AH2023" s="71"/>
      <c r="AI2023" s="71"/>
      <c r="AJ2023" s="71"/>
      <c r="AK2023" s="71"/>
    </row>
    <row r="2024" spans="2:37" ht="20.25">
      <c r="B2024" s="69"/>
      <c r="C2024" s="70"/>
      <c r="D2024" s="71"/>
      <c r="E2024" s="71"/>
      <c r="F2024" s="71"/>
      <c r="G2024" s="71"/>
      <c r="H2024" s="71"/>
      <c r="I2024" s="71"/>
      <c r="J2024" s="71"/>
      <c r="K2024" s="71"/>
      <c r="L2024" s="71"/>
      <c r="M2024" s="71"/>
      <c r="N2024" s="71"/>
      <c r="O2024" s="71"/>
      <c r="P2024" s="71"/>
      <c r="Q2024" s="71"/>
      <c r="R2024" s="71"/>
      <c r="S2024" s="71"/>
      <c r="T2024" s="71"/>
      <c r="U2024" s="71"/>
      <c r="V2024" s="71"/>
      <c r="W2024" s="71"/>
      <c r="X2024" s="71"/>
      <c r="Y2024" s="71"/>
      <c r="Z2024" s="71"/>
      <c r="AA2024" s="71"/>
      <c r="AB2024" s="71"/>
      <c r="AC2024" s="71"/>
      <c r="AD2024" s="71"/>
      <c r="AE2024" s="70"/>
      <c r="AF2024" s="71"/>
      <c r="AG2024" s="71"/>
      <c r="AH2024" s="71"/>
      <c r="AI2024" s="71"/>
      <c r="AJ2024" s="71"/>
      <c r="AK2024" s="71"/>
    </row>
    <row r="2025" spans="2:37" ht="20.25">
      <c r="B2025" s="69"/>
      <c r="C2025" s="70"/>
      <c r="D2025" s="71"/>
      <c r="E2025" s="71"/>
      <c r="F2025" s="71"/>
      <c r="G2025" s="71"/>
      <c r="H2025" s="71"/>
      <c r="I2025" s="71"/>
      <c r="J2025" s="71"/>
      <c r="K2025" s="71"/>
      <c r="L2025" s="71"/>
      <c r="M2025" s="71"/>
      <c r="N2025" s="71"/>
      <c r="O2025" s="71"/>
      <c r="P2025" s="71"/>
      <c r="Q2025" s="71"/>
      <c r="R2025" s="71"/>
      <c r="S2025" s="71"/>
      <c r="T2025" s="71"/>
      <c r="U2025" s="71"/>
      <c r="V2025" s="71"/>
      <c r="W2025" s="71"/>
      <c r="X2025" s="71"/>
      <c r="Y2025" s="71"/>
      <c r="Z2025" s="71"/>
      <c r="AA2025" s="71"/>
      <c r="AB2025" s="71"/>
      <c r="AC2025" s="71"/>
      <c r="AD2025" s="71"/>
      <c r="AE2025" s="70"/>
      <c r="AF2025" s="71"/>
      <c r="AG2025" s="71"/>
      <c r="AH2025" s="71"/>
      <c r="AI2025" s="71"/>
      <c r="AJ2025" s="71"/>
      <c r="AK2025" s="71"/>
    </row>
    <row r="2026" spans="2:37" ht="20.25">
      <c r="B2026" s="69"/>
      <c r="C2026" s="70"/>
      <c r="D2026" s="71"/>
      <c r="E2026" s="71"/>
      <c r="F2026" s="71"/>
      <c r="G2026" s="71"/>
      <c r="H2026" s="71"/>
      <c r="I2026" s="71"/>
      <c r="J2026" s="71"/>
      <c r="K2026" s="71"/>
      <c r="L2026" s="71"/>
      <c r="M2026" s="71"/>
      <c r="N2026" s="71"/>
      <c r="O2026" s="71"/>
      <c r="P2026" s="71"/>
      <c r="Q2026" s="71"/>
      <c r="R2026" s="71"/>
      <c r="S2026" s="71"/>
      <c r="T2026" s="71"/>
      <c r="U2026" s="71"/>
      <c r="V2026" s="71"/>
      <c r="W2026" s="71"/>
      <c r="X2026" s="71"/>
      <c r="Y2026" s="71"/>
      <c r="Z2026" s="71"/>
      <c r="AA2026" s="71"/>
      <c r="AB2026" s="71"/>
      <c r="AC2026" s="71"/>
      <c r="AD2026" s="71"/>
      <c r="AE2026" s="70"/>
      <c r="AF2026" s="71"/>
      <c r="AG2026" s="71"/>
      <c r="AH2026" s="71"/>
      <c r="AI2026" s="71"/>
      <c r="AJ2026" s="71"/>
      <c r="AK2026" s="71"/>
    </row>
    <row r="2027" spans="2:37" ht="20.25">
      <c r="B2027" s="69"/>
      <c r="C2027" s="70"/>
      <c r="D2027" s="71"/>
      <c r="E2027" s="71"/>
      <c r="F2027" s="71"/>
      <c r="G2027" s="71"/>
      <c r="H2027" s="71"/>
      <c r="I2027" s="71"/>
      <c r="J2027" s="71"/>
      <c r="K2027" s="71"/>
      <c r="L2027" s="71"/>
      <c r="M2027" s="71"/>
      <c r="N2027" s="71"/>
      <c r="O2027" s="71"/>
      <c r="P2027" s="71"/>
      <c r="Q2027" s="71"/>
      <c r="R2027" s="71"/>
      <c r="S2027" s="71"/>
      <c r="T2027" s="71"/>
      <c r="U2027" s="71"/>
      <c r="V2027" s="71"/>
      <c r="W2027" s="71"/>
      <c r="X2027" s="71"/>
      <c r="Y2027" s="71"/>
      <c r="Z2027" s="71"/>
      <c r="AA2027" s="71"/>
      <c r="AB2027" s="71"/>
      <c r="AC2027" s="71"/>
      <c r="AD2027" s="71"/>
      <c r="AE2027" s="70"/>
      <c r="AF2027" s="71"/>
      <c r="AG2027" s="71"/>
      <c r="AH2027" s="71"/>
      <c r="AI2027" s="71"/>
      <c r="AJ2027" s="71"/>
      <c r="AK2027" s="71"/>
    </row>
    <row r="2028" spans="2:37" ht="20.25">
      <c r="B2028" s="69"/>
      <c r="C2028" s="70"/>
      <c r="D2028" s="71"/>
      <c r="E2028" s="71"/>
      <c r="F2028" s="71"/>
      <c r="G2028" s="71"/>
      <c r="H2028" s="71"/>
      <c r="I2028" s="71"/>
      <c r="J2028" s="71"/>
      <c r="K2028" s="71"/>
      <c r="L2028" s="71"/>
      <c r="M2028" s="71"/>
      <c r="N2028" s="71"/>
      <c r="O2028" s="71"/>
      <c r="P2028" s="71"/>
      <c r="Q2028" s="71"/>
      <c r="R2028" s="71"/>
      <c r="S2028" s="71"/>
      <c r="T2028" s="71"/>
      <c r="U2028" s="71"/>
      <c r="V2028" s="71"/>
      <c r="W2028" s="71"/>
      <c r="X2028" s="71"/>
      <c r="Y2028" s="71"/>
      <c r="Z2028" s="71"/>
      <c r="AA2028" s="71"/>
      <c r="AB2028" s="71"/>
      <c r="AC2028" s="71"/>
      <c r="AD2028" s="71"/>
      <c r="AE2028" s="70"/>
      <c r="AF2028" s="71"/>
      <c r="AG2028" s="71"/>
      <c r="AH2028" s="71"/>
      <c r="AI2028" s="71"/>
      <c r="AJ2028" s="71"/>
      <c r="AK2028" s="71"/>
    </row>
    <row r="2029" spans="2:37" ht="20.25">
      <c r="B2029" s="69"/>
      <c r="C2029" s="70"/>
      <c r="D2029" s="71"/>
      <c r="E2029" s="71"/>
      <c r="F2029" s="71"/>
      <c r="G2029" s="71"/>
      <c r="H2029" s="71"/>
      <c r="I2029" s="71"/>
      <c r="J2029" s="71"/>
      <c r="K2029" s="71"/>
      <c r="L2029" s="71"/>
      <c r="M2029" s="71"/>
      <c r="N2029" s="71"/>
      <c r="O2029" s="71"/>
      <c r="P2029" s="71"/>
      <c r="Q2029" s="71"/>
      <c r="R2029" s="71"/>
      <c r="S2029" s="71"/>
      <c r="T2029" s="71"/>
      <c r="U2029" s="71"/>
      <c r="V2029" s="71"/>
      <c r="W2029" s="71"/>
      <c r="X2029" s="71"/>
      <c r="Y2029" s="71"/>
      <c r="Z2029" s="71"/>
      <c r="AA2029" s="71"/>
      <c r="AB2029" s="71"/>
      <c r="AC2029" s="71"/>
      <c r="AD2029" s="71"/>
      <c r="AE2029" s="70"/>
      <c r="AF2029" s="71"/>
      <c r="AG2029" s="71"/>
      <c r="AH2029" s="71"/>
      <c r="AI2029" s="71"/>
      <c r="AJ2029" s="71"/>
      <c r="AK2029" s="71"/>
    </row>
    <row r="2030" spans="2:37" ht="20.25">
      <c r="B2030" s="69"/>
      <c r="C2030" s="70"/>
      <c r="D2030" s="71"/>
      <c r="E2030" s="71"/>
      <c r="F2030" s="71"/>
      <c r="G2030" s="71"/>
      <c r="H2030" s="71"/>
      <c r="I2030" s="71"/>
      <c r="J2030" s="71"/>
      <c r="K2030" s="71"/>
      <c r="L2030" s="71"/>
      <c r="M2030" s="71"/>
      <c r="N2030" s="71"/>
      <c r="O2030" s="71"/>
      <c r="P2030" s="71"/>
      <c r="Q2030" s="71"/>
      <c r="R2030" s="71"/>
      <c r="S2030" s="71"/>
      <c r="T2030" s="71"/>
      <c r="U2030" s="71"/>
      <c r="V2030" s="71"/>
      <c r="W2030" s="71"/>
      <c r="X2030" s="71"/>
      <c r="Y2030" s="71"/>
      <c r="Z2030" s="71"/>
      <c r="AA2030" s="71"/>
      <c r="AB2030" s="71"/>
      <c r="AC2030" s="71"/>
      <c r="AD2030" s="71"/>
      <c r="AE2030" s="70"/>
      <c r="AF2030" s="71"/>
      <c r="AG2030" s="71"/>
      <c r="AH2030" s="71"/>
      <c r="AI2030" s="71"/>
      <c r="AJ2030" s="71"/>
      <c r="AK2030" s="71"/>
    </row>
    <row r="2031" spans="2:37" ht="20.25">
      <c r="B2031" s="69"/>
      <c r="C2031" s="70"/>
      <c r="D2031" s="71"/>
      <c r="E2031" s="71"/>
      <c r="F2031" s="71"/>
      <c r="G2031" s="71"/>
      <c r="H2031" s="71"/>
      <c r="I2031" s="71"/>
      <c r="J2031" s="71"/>
      <c r="K2031" s="71"/>
      <c r="L2031" s="71"/>
      <c r="M2031" s="71"/>
      <c r="N2031" s="71"/>
      <c r="O2031" s="71"/>
      <c r="P2031" s="71"/>
      <c r="Q2031" s="71"/>
      <c r="R2031" s="71"/>
      <c r="S2031" s="71"/>
      <c r="T2031" s="71"/>
      <c r="U2031" s="71"/>
      <c r="V2031" s="71"/>
      <c r="W2031" s="71"/>
      <c r="X2031" s="71"/>
      <c r="Y2031" s="71"/>
      <c r="Z2031" s="71"/>
      <c r="AA2031" s="71"/>
      <c r="AB2031" s="71"/>
      <c r="AC2031" s="71"/>
      <c r="AD2031" s="71"/>
      <c r="AE2031" s="70"/>
      <c r="AF2031" s="71"/>
      <c r="AG2031" s="71"/>
      <c r="AH2031" s="71"/>
      <c r="AI2031" s="71"/>
      <c r="AJ2031" s="71"/>
      <c r="AK2031" s="71"/>
    </row>
    <row r="2032" spans="2:37" ht="20.25">
      <c r="B2032" s="69"/>
      <c r="C2032" s="70"/>
      <c r="D2032" s="71"/>
      <c r="E2032" s="71"/>
      <c r="F2032" s="71"/>
      <c r="G2032" s="71"/>
      <c r="H2032" s="71"/>
      <c r="I2032" s="71"/>
      <c r="J2032" s="71"/>
      <c r="K2032" s="71"/>
      <c r="L2032" s="71"/>
      <c r="M2032" s="71"/>
      <c r="N2032" s="71"/>
      <c r="O2032" s="71"/>
      <c r="P2032" s="71"/>
      <c r="Q2032" s="71"/>
      <c r="R2032" s="71"/>
      <c r="S2032" s="71"/>
      <c r="T2032" s="71"/>
      <c r="U2032" s="71"/>
      <c r="V2032" s="71"/>
      <c r="W2032" s="71"/>
      <c r="X2032" s="71"/>
      <c r="Y2032" s="71"/>
      <c r="Z2032" s="71"/>
      <c r="AA2032" s="71"/>
      <c r="AB2032" s="71"/>
      <c r="AC2032" s="71"/>
      <c r="AD2032" s="71"/>
      <c r="AE2032" s="70"/>
      <c r="AF2032" s="71"/>
      <c r="AG2032" s="71"/>
      <c r="AH2032" s="71"/>
      <c r="AI2032" s="71"/>
      <c r="AJ2032" s="71"/>
      <c r="AK2032" s="71"/>
    </row>
    <row r="2033" spans="2:37" ht="20.25">
      <c r="B2033" s="69"/>
      <c r="C2033" s="70"/>
      <c r="D2033" s="71"/>
      <c r="E2033" s="71"/>
      <c r="F2033" s="71"/>
      <c r="G2033" s="71"/>
      <c r="H2033" s="71"/>
      <c r="I2033" s="71"/>
      <c r="J2033" s="71"/>
      <c r="K2033" s="71"/>
      <c r="L2033" s="71"/>
      <c r="M2033" s="71"/>
      <c r="N2033" s="71"/>
      <c r="O2033" s="71"/>
      <c r="P2033" s="71"/>
      <c r="Q2033" s="71"/>
      <c r="R2033" s="71"/>
      <c r="S2033" s="71"/>
      <c r="T2033" s="71"/>
      <c r="U2033" s="71"/>
      <c r="V2033" s="71"/>
      <c r="W2033" s="71"/>
      <c r="X2033" s="71"/>
      <c r="Y2033" s="71"/>
      <c r="Z2033" s="71"/>
      <c r="AA2033" s="71"/>
      <c r="AB2033" s="71"/>
      <c r="AC2033" s="71"/>
      <c r="AD2033" s="71"/>
      <c r="AE2033" s="70"/>
      <c r="AF2033" s="71"/>
      <c r="AG2033" s="71"/>
      <c r="AH2033" s="71"/>
      <c r="AI2033" s="71"/>
      <c r="AJ2033" s="71"/>
      <c r="AK2033" s="71"/>
    </row>
    <row r="2034" spans="2:37" ht="20.25">
      <c r="B2034" s="69"/>
      <c r="C2034" s="70"/>
      <c r="D2034" s="71"/>
      <c r="E2034" s="71"/>
      <c r="F2034" s="71"/>
      <c r="G2034" s="71"/>
      <c r="H2034" s="71"/>
      <c r="I2034" s="71"/>
      <c r="J2034" s="71"/>
      <c r="K2034" s="71"/>
      <c r="L2034" s="71"/>
      <c r="M2034" s="71"/>
      <c r="N2034" s="71"/>
      <c r="O2034" s="71"/>
      <c r="P2034" s="71"/>
      <c r="Q2034" s="71"/>
      <c r="R2034" s="71"/>
      <c r="S2034" s="71"/>
      <c r="T2034" s="71"/>
      <c r="U2034" s="71"/>
      <c r="V2034" s="71"/>
      <c r="W2034" s="71"/>
      <c r="X2034" s="71"/>
      <c r="Y2034" s="71"/>
      <c r="Z2034" s="71"/>
      <c r="AA2034" s="71"/>
      <c r="AB2034" s="71"/>
      <c r="AC2034" s="71"/>
      <c r="AD2034" s="71"/>
      <c r="AE2034" s="70"/>
      <c r="AF2034" s="71"/>
      <c r="AG2034" s="71"/>
      <c r="AH2034" s="71"/>
      <c r="AI2034" s="71"/>
      <c r="AJ2034" s="71"/>
      <c r="AK2034" s="71"/>
    </row>
    <row r="2035" spans="2:37" ht="20.25">
      <c r="B2035" s="69"/>
      <c r="C2035" s="70"/>
      <c r="D2035" s="71"/>
      <c r="E2035" s="71"/>
      <c r="F2035" s="71"/>
      <c r="G2035" s="71"/>
      <c r="H2035" s="71"/>
      <c r="I2035" s="71"/>
      <c r="J2035" s="71"/>
      <c r="K2035" s="71"/>
      <c r="L2035" s="71"/>
      <c r="M2035" s="71"/>
      <c r="N2035" s="71"/>
      <c r="O2035" s="71"/>
      <c r="P2035" s="71"/>
      <c r="Q2035" s="71"/>
      <c r="R2035" s="71"/>
      <c r="S2035" s="71"/>
      <c r="T2035" s="71"/>
      <c r="U2035" s="71"/>
      <c r="V2035" s="71"/>
      <c r="W2035" s="71"/>
      <c r="X2035" s="71"/>
      <c r="Y2035" s="71"/>
      <c r="Z2035" s="71"/>
      <c r="AA2035" s="71"/>
      <c r="AB2035" s="71"/>
      <c r="AC2035" s="71"/>
      <c r="AD2035" s="71"/>
      <c r="AE2035" s="70"/>
      <c r="AF2035" s="71"/>
      <c r="AG2035" s="71"/>
      <c r="AH2035" s="71"/>
      <c r="AI2035" s="71"/>
      <c r="AJ2035" s="71"/>
      <c r="AK2035" s="71"/>
    </row>
    <row r="2036" spans="2:37" ht="20.25">
      <c r="B2036" s="69"/>
      <c r="C2036" s="70"/>
      <c r="D2036" s="71"/>
      <c r="E2036" s="71"/>
      <c r="F2036" s="71"/>
      <c r="G2036" s="71"/>
      <c r="H2036" s="71"/>
      <c r="I2036" s="71"/>
      <c r="J2036" s="71"/>
      <c r="K2036" s="71"/>
      <c r="L2036" s="71"/>
      <c r="M2036" s="71"/>
      <c r="N2036" s="71"/>
      <c r="O2036" s="71"/>
      <c r="P2036" s="71"/>
      <c r="Q2036" s="71"/>
      <c r="R2036" s="71"/>
      <c r="S2036" s="71"/>
      <c r="T2036" s="71"/>
      <c r="U2036" s="71"/>
      <c r="V2036" s="71"/>
      <c r="W2036" s="71"/>
      <c r="X2036" s="71"/>
      <c r="Y2036" s="71"/>
      <c r="Z2036" s="71"/>
      <c r="AA2036" s="71"/>
      <c r="AB2036" s="71"/>
      <c r="AC2036" s="71"/>
      <c r="AD2036" s="71"/>
      <c r="AE2036" s="70"/>
      <c r="AF2036" s="71"/>
      <c r="AG2036" s="71"/>
      <c r="AH2036" s="71"/>
      <c r="AI2036" s="71"/>
      <c r="AJ2036" s="71"/>
      <c r="AK2036" s="71"/>
    </row>
    <row r="2037" spans="2:37" ht="20.25">
      <c r="B2037" s="69"/>
      <c r="C2037" s="70"/>
      <c r="D2037" s="71"/>
      <c r="E2037" s="71"/>
      <c r="F2037" s="71"/>
      <c r="G2037" s="71"/>
      <c r="H2037" s="71"/>
      <c r="I2037" s="71"/>
      <c r="J2037" s="71"/>
      <c r="K2037" s="71"/>
      <c r="L2037" s="71"/>
      <c r="M2037" s="71"/>
      <c r="N2037" s="71"/>
      <c r="O2037" s="71"/>
      <c r="P2037" s="71"/>
      <c r="Q2037" s="71"/>
      <c r="R2037" s="71"/>
      <c r="S2037" s="71"/>
      <c r="T2037" s="71"/>
      <c r="U2037" s="71"/>
      <c r="V2037" s="71"/>
      <c r="W2037" s="71"/>
      <c r="X2037" s="71"/>
      <c r="Y2037" s="71"/>
      <c r="Z2037" s="71"/>
      <c r="AA2037" s="71"/>
      <c r="AB2037" s="71"/>
      <c r="AC2037" s="71"/>
      <c r="AD2037" s="71"/>
      <c r="AE2037" s="70"/>
      <c r="AF2037" s="71"/>
      <c r="AG2037" s="71"/>
      <c r="AH2037" s="71"/>
      <c r="AI2037" s="71"/>
      <c r="AJ2037" s="71"/>
      <c r="AK2037" s="71"/>
    </row>
    <row r="2038" spans="2:37" ht="20.25">
      <c r="B2038" s="69"/>
      <c r="C2038" s="70"/>
      <c r="D2038" s="71"/>
      <c r="E2038" s="71"/>
      <c r="F2038" s="71"/>
      <c r="G2038" s="71"/>
      <c r="H2038" s="71"/>
      <c r="I2038" s="71"/>
      <c r="J2038" s="71"/>
      <c r="K2038" s="71"/>
      <c r="L2038" s="71"/>
      <c r="M2038" s="71"/>
      <c r="N2038" s="71"/>
      <c r="O2038" s="71"/>
      <c r="P2038" s="71"/>
      <c r="Q2038" s="71"/>
      <c r="R2038" s="71"/>
      <c r="S2038" s="71"/>
      <c r="T2038" s="71"/>
      <c r="U2038" s="71"/>
      <c r="V2038" s="71"/>
      <c r="W2038" s="71"/>
      <c r="X2038" s="71"/>
      <c r="Y2038" s="71"/>
      <c r="Z2038" s="71"/>
      <c r="AA2038" s="71"/>
      <c r="AB2038" s="71"/>
      <c r="AC2038" s="71"/>
      <c r="AD2038" s="71"/>
      <c r="AE2038" s="70"/>
      <c r="AF2038" s="71"/>
      <c r="AG2038" s="71"/>
      <c r="AH2038" s="71"/>
      <c r="AI2038" s="71"/>
      <c r="AJ2038" s="71"/>
      <c r="AK2038" s="71"/>
    </row>
    <row r="2039" spans="2:37" ht="20.25">
      <c r="B2039" s="69"/>
      <c r="C2039" s="70"/>
      <c r="D2039" s="71"/>
      <c r="E2039" s="71"/>
      <c r="F2039" s="71"/>
      <c r="G2039" s="71"/>
      <c r="H2039" s="71"/>
      <c r="I2039" s="71"/>
      <c r="J2039" s="71"/>
      <c r="K2039" s="71"/>
      <c r="L2039" s="71"/>
      <c r="M2039" s="71"/>
      <c r="N2039" s="71"/>
      <c r="O2039" s="71"/>
      <c r="P2039" s="71"/>
      <c r="Q2039" s="71"/>
      <c r="R2039" s="71"/>
      <c r="S2039" s="71"/>
      <c r="T2039" s="71"/>
      <c r="U2039" s="71"/>
      <c r="V2039" s="71"/>
      <c r="W2039" s="71"/>
      <c r="X2039" s="71"/>
      <c r="Y2039" s="71"/>
      <c r="Z2039" s="71"/>
      <c r="AA2039" s="71"/>
      <c r="AB2039" s="71"/>
      <c r="AC2039" s="71"/>
      <c r="AD2039" s="71"/>
      <c r="AE2039" s="70"/>
      <c r="AF2039" s="71"/>
      <c r="AG2039" s="71"/>
      <c r="AH2039" s="71"/>
      <c r="AI2039" s="71"/>
      <c r="AJ2039" s="71"/>
      <c r="AK2039" s="71"/>
    </row>
    <row r="2040" spans="2:37" ht="20.25">
      <c r="B2040" s="69"/>
      <c r="C2040" s="70"/>
      <c r="D2040" s="71"/>
      <c r="E2040" s="71"/>
      <c r="F2040" s="71"/>
      <c r="G2040" s="71"/>
      <c r="H2040" s="71"/>
      <c r="I2040" s="71"/>
      <c r="J2040" s="71"/>
      <c r="K2040" s="71"/>
      <c r="L2040" s="71"/>
      <c r="M2040" s="71"/>
      <c r="N2040" s="71"/>
      <c r="O2040" s="71"/>
      <c r="P2040" s="71"/>
      <c r="Q2040" s="71"/>
      <c r="R2040" s="71"/>
      <c r="S2040" s="71"/>
      <c r="T2040" s="71"/>
      <c r="U2040" s="71"/>
      <c r="V2040" s="71"/>
      <c r="W2040" s="71"/>
      <c r="X2040" s="71"/>
      <c r="Y2040" s="71"/>
      <c r="Z2040" s="71"/>
      <c r="AA2040" s="71"/>
      <c r="AB2040" s="71"/>
      <c r="AC2040" s="71"/>
      <c r="AD2040" s="71"/>
      <c r="AE2040" s="70"/>
      <c r="AF2040" s="71"/>
      <c r="AG2040" s="71"/>
      <c r="AH2040" s="71"/>
      <c r="AI2040" s="71"/>
      <c r="AJ2040" s="71"/>
      <c r="AK2040" s="71"/>
    </row>
    <row r="2041" spans="2:37" ht="20.25">
      <c r="B2041" s="69"/>
      <c r="C2041" s="70"/>
      <c r="D2041" s="71"/>
      <c r="E2041" s="71"/>
      <c r="F2041" s="71"/>
      <c r="G2041" s="71"/>
      <c r="H2041" s="71"/>
      <c r="I2041" s="71"/>
      <c r="J2041" s="71"/>
      <c r="K2041" s="71"/>
      <c r="L2041" s="71"/>
      <c r="M2041" s="71"/>
      <c r="N2041" s="71"/>
      <c r="O2041" s="71"/>
      <c r="P2041" s="71"/>
      <c r="Q2041" s="71"/>
      <c r="R2041" s="71"/>
      <c r="S2041" s="71"/>
      <c r="T2041" s="71"/>
      <c r="U2041" s="71"/>
      <c r="V2041" s="71"/>
      <c r="W2041" s="71"/>
      <c r="X2041" s="71"/>
      <c r="Y2041" s="71"/>
      <c r="Z2041" s="71"/>
      <c r="AA2041" s="71"/>
      <c r="AB2041" s="71"/>
      <c r="AC2041" s="71"/>
      <c r="AD2041" s="71"/>
      <c r="AE2041" s="70"/>
      <c r="AF2041" s="71"/>
      <c r="AG2041" s="71"/>
      <c r="AH2041" s="71"/>
      <c r="AI2041" s="71"/>
      <c r="AJ2041" s="71"/>
      <c r="AK2041" s="71"/>
    </row>
    <row r="2042" spans="2:37" ht="20.25">
      <c r="B2042" s="69"/>
      <c r="C2042" s="70"/>
      <c r="D2042" s="71"/>
      <c r="E2042" s="71"/>
      <c r="F2042" s="71"/>
      <c r="G2042" s="71"/>
      <c r="H2042" s="71"/>
      <c r="I2042" s="71"/>
      <c r="J2042" s="71"/>
      <c r="K2042" s="71"/>
      <c r="L2042" s="71"/>
      <c r="M2042" s="71"/>
      <c r="N2042" s="71"/>
      <c r="O2042" s="71"/>
      <c r="P2042" s="71"/>
      <c r="Q2042" s="71"/>
      <c r="R2042" s="71"/>
      <c r="S2042" s="71"/>
      <c r="T2042" s="71"/>
      <c r="U2042" s="71"/>
      <c r="V2042" s="71"/>
      <c r="W2042" s="71"/>
      <c r="X2042" s="71"/>
      <c r="Y2042" s="71"/>
      <c r="Z2042" s="71"/>
      <c r="AA2042" s="71"/>
      <c r="AB2042" s="71"/>
      <c r="AC2042" s="71"/>
      <c r="AD2042" s="71"/>
      <c r="AE2042" s="70"/>
      <c r="AF2042" s="71"/>
      <c r="AG2042" s="71"/>
      <c r="AH2042" s="71"/>
      <c r="AI2042" s="71"/>
      <c r="AJ2042" s="71"/>
      <c r="AK2042" s="71"/>
    </row>
    <row r="2043" spans="2:37" ht="20.25">
      <c r="B2043" s="69"/>
      <c r="C2043" s="70"/>
      <c r="D2043" s="71"/>
      <c r="E2043" s="71"/>
      <c r="F2043" s="71"/>
      <c r="G2043" s="71"/>
      <c r="H2043" s="71"/>
      <c r="I2043" s="71"/>
      <c r="J2043" s="71"/>
      <c r="K2043" s="71"/>
      <c r="L2043" s="71"/>
      <c r="M2043" s="71"/>
      <c r="N2043" s="71"/>
      <c r="O2043" s="71"/>
      <c r="P2043" s="71"/>
      <c r="Q2043" s="71"/>
      <c r="R2043" s="71"/>
      <c r="S2043" s="71"/>
      <c r="T2043" s="71"/>
      <c r="U2043" s="71"/>
      <c r="V2043" s="71"/>
      <c r="W2043" s="71"/>
      <c r="X2043" s="71"/>
      <c r="Y2043" s="71"/>
      <c r="Z2043" s="71"/>
      <c r="AA2043" s="71"/>
      <c r="AB2043" s="71"/>
      <c r="AC2043" s="71"/>
      <c r="AD2043" s="71"/>
      <c r="AE2043" s="70"/>
      <c r="AF2043" s="71"/>
      <c r="AG2043" s="71"/>
      <c r="AH2043" s="71"/>
      <c r="AI2043" s="71"/>
      <c r="AJ2043" s="71"/>
      <c r="AK2043" s="71"/>
    </row>
    <row r="2044" spans="2:37" ht="20.25">
      <c r="B2044" s="69"/>
      <c r="C2044" s="70"/>
      <c r="D2044" s="71"/>
      <c r="E2044" s="71"/>
      <c r="F2044" s="71"/>
      <c r="G2044" s="71"/>
      <c r="H2044" s="71"/>
      <c r="I2044" s="71"/>
      <c r="J2044" s="71"/>
      <c r="K2044" s="71"/>
      <c r="L2044" s="71"/>
      <c r="M2044" s="71"/>
      <c r="N2044" s="71"/>
      <c r="O2044" s="71"/>
      <c r="P2044" s="71"/>
      <c r="Q2044" s="71"/>
      <c r="R2044" s="71"/>
      <c r="S2044" s="71"/>
      <c r="T2044" s="71"/>
      <c r="U2044" s="71"/>
      <c r="V2044" s="71"/>
      <c r="W2044" s="71"/>
      <c r="X2044" s="71"/>
      <c r="Y2044" s="71"/>
      <c r="Z2044" s="71"/>
      <c r="AA2044" s="71"/>
      <c r="AB2044" s="71"/>
      <c r="AC2044" s="71"/>
      <c r="AD2044" s="71"/>
      <c r="AE2044" s="70"/>
      <c r="AF2044" s="71"/>
      <c r="AG2044" s="71"/>
      <c r="AH2044" s="71"/>
      <c r="AI2044" s="71"/>
      <c r="AJ2044" s="71"/>
      <c r="AK2044" s="71"/>
    </row>
    <row r="2045" spans="2:37" ht="20.25">
      <c r="B2045" s="69"/>
      <c r="C2045" s="70"/>
      <c r="D2045" s="71"/>
      <c r="E2045" s="71"/>
      <c r="F2045" s="71"/>
      <c r="G2045" s="71"/>
      <c r="H2045" s="71"/>
      <c r="I2045" s="71"/>
      <c r="J2045" s="71"/>
      <c r="K2045" s="71"/>
      <c r="L2045" s="71"/>
      <c r="M2045" s="71"/>
      <c r="N2045" s="71"/>
      <c r="O2045" s="71"/>
      <c r="P2045" s="71"/>
      <c r="Q2045" s="71"/>
      <c r="R2045" s="71"/>
      <c r="S2045" s="71"/>
      <c r="T2045" s="71"/>
      <c r="U2045" s="71"/>
      <c r="V2045" s="71"/>
      <c r="W2045" s="71"/>
      <c r="X2045" s="71"/>
      <c r="Y2045" s="71"/>
      <c r="Z2045" s="71"/>
      <c r="AA2045" s="71"/>
      <c r="AB2045" s="71"/>
      <c r="AC2045" s="71"/>
      <c r="AD2045" s="71"/>
      <c r="AE2045" s="70"/>
      <c r="AF2045" s="71"/>
      <c r="AG2045" s="71"/>
      <c r="AH2045" s="71"/>
      <c r="AI2045" s="71"/>
      <c r="AJ2045" s="71"/>
      <c r="AK2045" s="71"/>
    </row>
    <row r="2046" spans="2:37" ht="20.25">
      <c r="B2046" s="69"/>
      <c r="C2046" s="70"/>
      <c r="D2046" s="71"/>
      <c r="E2046" s="71"/>
      <c r="F2046" s="71"/>
      <c r="G2046" s="71"/>
      <c r="H2046" s="71"/>
      <c r="I2046" s="71"/>
      <c r="J2046" s="71"/>
      <c r="K2046" s="71"/>
      <c r="L2046" s="71"/>
      <c r="M2046" s="71"/>
      <c r="N2046" s="71"/>
      <c r="O2046" s="71"/>
      <c r="P2046" s="71"/>
      <c r="Q2046" s="71"/>
      <c r="R2046" s="71"/>
      <c r="S2046" s="71"/>
      <c r="T2046" s="71"/>
      <c r="U2046" s="71"/>
      <c r="V2046" s="71"/>
      <c r="W2046" s="71"/>
      <c r="X2046" s="71"/>
      <c r="Y2046" s="71"/>
      <c r="Z2046" s="71"/>
      <c r="AA2046" s="71"/>
      <c r="AB2046" s="71"/>
      <c r="AC2046" s="71"/>
      <c r="AD2046" s="71"/>
      <c r="AE2046" s="70"/>
      <c r="AF2046" s="71"/>
      <c r="AG2046" s="71"/>
      <c r="AH2046" s="71"/>
      <c r="AI2046" s="71"/>
      <c r="AJ2046" s="71"/>
      <c r="AK2046" s="71"/>
    </row>
    <row r="2047" spans="2:37" ht="20.25">
      <c r="B2047" s="69"/>
      <c r="C2047" s="70"/>
      <c r="D2047" s="71"/>
      <c r="E2047" s="71"/>
      <c r="F2047" s="71"/>
      <c r="G2047" s="71"/>
      <c r="H2047" s="71"/>
      <c r="I2047" s="71"/>
      <c r="J2047" s="71"/>
      <c r="K2047" s="71"/>
      <c r="L2047" s="71"/>
      <c r="M2047" s="71"/>
      <c r="N2047" s="71"/>
      <c r="O2047" s="71"/>
      <c r="P2047" s="71"/>
      <c r="Q2047" s="71"/>
      <c r="R2047" s="71"/>
      <c r="S2047" s="71"/>
      <c r="T2047" s="71"/>
      <c r="U2047" s="71"/>
      <c r="V2047" s="71"/>
      <c r="W2047" s="71"/>
      <c r="X2047" s="71"/>
      <c r="Y2047" s="71"/>
      <c r="Z2047" s="71"/>
      <c r="AA2047" s="71"/>
      <c r="AB2047" s="71"/>
      <c r="AC2047" s="71"/>
      <c r="AD2047" s="71"/>
      <c r="AE2047" s="70"/>
      <c r="AF2047" s="71"/>
      <c r="AG2047" s="71"/>
      <c r="AH2047" s="71"/>
      <c r="AI2047" s="71"/>
      <c r="AJ2047" s="71"/>
      <c r="AK2047" s="71"/>
    </row>
    <row r="2048" spans="2:37" ht="20.25">
      <c r="B2048" s="69"/>
      <c r="C2048" s="70"/>
      <c r="D2048" s="71"/>
      <c r="E2048" s="71"/>
      <c r="F2048" s="71"/>
      <c r="G2048" s="71"/>
      <c r="H2048" s="71"/>
      <c r="I2048" s="71"/>
      <c r="J2048" s="71"/>
      <c r="K2048" s="71"/>
      <c r="L2048" s="71"/>
      <c r="M2048" s="71"/>
      <c r="N2048" s="71"/>
      <c r="O2048" s="71"/>
      <c r="P2048" s="71"/>
      <c r="Q2048" s="71"/>
      <c r="R2048" s="71"/>
      <c r="S2048" s="71"/>
      <c r="T2048" s="71"/>
      <c r="U2048" s="71"/>
      <c r="V2048" s="71"/>
      <c r="W2048" s="71"/>
      <c r="X2048" s="71"/>
      <c r="Y2048" s="71"/>
      <c r="Z2048" s="71"/>
      <c r="AA2048" s="71"/>
      <c r="AB2048" s="71"/>
      <c r="AC2048" s="71"/>
      <c r="AD2048" s="71"/>
      <c r="AE2048" s="70"/>
      <c r="AF2048" s="71"/>
      <c r="AG2048" s="71"/>
      <c r="AH2048" s="71"/>
      <c r="AI2048" s="71"/>
      <c r="AJ2048" s="71"/>
      <c r="AK2048" s="71"/>
    </row>
    <row r="2049" spans="2:37" ht="20.25">
      <c r="B2049" s="69"/>
      <c r="C2049" s="70"/>
      <c r="D2049" s="71"/>
      <c r="E2049" s="71"/>
      <c r="F2049" s="71"/>
      <c r="G2049" s="71"/>
      <c r="H2049" s="71"/>
      <c r="I2049" s="71"/>
      <c r="J2049" s="71"/>
      <c r="K2049" s="71"/>
      <c r="L2049" s="71"/>
      <c r="M2049" s="71"/>
      <c r="N2049" s="71"/>
      <c r="O2049" s="71"/>
      <c r="P2049" s="71"/>
      <c r="Q2049" s="71"/>
      <c r="R2049" s="71"/>
      <c r="S2049" s="71"/>
      <c r="T2049" s="71"/>
      <c r="U2049" s="71"/>
      <c r="V2049" s="71"/>
      <c r="W2049" s="71"/>
      <c r="X2049" s="71"/>
      <c r="Y2049" s="71"/>
      <c r="Z2049" s="71"/>
      <c r="AA2049" s="71"/>
      <c r="AB2049" s="71"/>
      <c r="AC2049" s="71"/>
      <c r="AD2049" s="71"/>
      <c r="AE2049" s="70"/>
      <c r="AF2049" s="71"/>
      <c r="AG2049" s="71"/>
      <c r="AH2049" s="71"/>
      <c r="AI2049" s="71"/>
      <c r="AJ2049" s="71"/>
      <c r="AK2049" s="71"/>
    </row>
    <row r="2050" spans="2:37" ht="20.25">
      <c r="B2050" s="69"/>
      <c r="C2050" s="70"/>
      <c r="D2050" s="71"/>
      <c r="E2050" s="71"/>
      <c r="F2050" s="71"/>
      <c r="G2050" s="71"/>
      <c r="H2050" s="71"/>
      <c r="I2050" s="71"/>
      <c r="J2050" s="71"/>
      <c r="K2050" s="71"/>
      <c r="L2050" s="71"/>
      <c r="M2050" s="71"/>
      <c r="N2050" s="71"/>
      <c r="O2050" s="71"/>
      <c r="P2050" s="71"/>
      <c r="Q2050" s="71"/>
      <c r="R2050" s="71"/>
      <c r="S2050" s="71"/>
      <c r="T2050" s="71"/>
      <c r="U2050" s="71"/>
      <c r="V2050" s="71"/>
      <c r="W2050" s="71"/>
      <c r="X2050" s="71"/>
      <c r="Y2050" s="71"/>
      <c r="Z2050" s="71"/>
      <c r="AA2050" s="71"/>
      <c r="AB2050" s="71"/>
      <c r="AC2050" s="71"/>
      <c r="AD2050" s="71"/>
      <c r="AE2050" s="70"/>
      <c r="AF2050" s="71"/>
      <c r="AG2050" s="71"/>
      <c r="AH2050" s="71"/>
      <c r="AI2050" s="71"/>
      <c r="AJ2050" s="71"/>
      <c r="AK2050" s="71"/>
    </row>
    <row r="2051" spans="2:37" ht="20.25">
      <c r="B2051" s="69"/>
      <c r="C2051" s="70"/>
      <c r="D2051" s="71"/>
      <c r="E2051" s="71"/>
      <c r="F2051" s="71"/>
      <c r="G2051" s="71"/>
      <c r="H2051" s="71"/>
      <c r="I2051" s="71"/>
      <c r="J2051" s="71"/>
      <c r="K2051" s="71"/>
      <c r="L2051" s="71"/>
      <c r="M2051" s="71"/>
      <c r="N2051" s="71"/>
      <c r="O2051" s="71"/>
      <c r="P2051" s="71"/>
      <c r="Q2051" s="71"/>
      <c r="R2051" s="71"/>
      <c r="S2051" s="71"/>
      <c r="T2051" s="71"/>
      <c r="U2051" s="71"/>
      <c r="V2051" s="71"/>
      <c r="W2051" s="71"/>
      <c r="X2051" s="71"/>
      <c r="Y2051" s="71"/>
      <c r="Z2051" s="71"/>
      <c r="AA2051" s="71"/>
      <c r="AB2051" s="71"/>
      <c r="AC2051" s="71"/>
      <c r="AD2051" s="71"/>
      <c r="AE2051" s="70"/>
      <c r="AF2051" s="71"/>
      <c r="AG2051" s="71"/>
      <c r="AH2051" s="71"/>
      <c r="AI2051" s="71"/>
      <c r="AJ2051" s="71"/>
      <c r="AK2051" s="71"/>
    </row>
    <row r="2052" spans="2:37" ht="20.25">
      <c r="B2052" s="69"/>
      <c r="C2052" s="70"/>
      <c r="D2052" s="71"/>
      <c r="E2052" s="71"/>
      <c r="F2052" s="71"/>
      <c r="G2052" s="71"/>
      <c r="H2052" s="71"/>
      <c r="I2052" s="71"/>
      <c r="J2052" s="71"/>
      <c r="K2052" s="71"/>
      <c r="L2052" s="71"/>
      <c r="M2052" s="71"/>
      <c r="N2052" s="71"/>
      <c r="O2052" s="71"/>
      <c r="P2052" s="71"/>
      <c r="Q2052" s="71"/>
      <c r="R2052" s="71"/>
      <c r="S2052" s="71"/>
      <c r="T2052" s="71"/>
      <c r="U2052" s="71"/>
      <c r="V2052" s="71"/>
      <c r="W2052" s="71"/>
      <c r="X2052" s="71"/>
      <c r="Y2052" s="71"/>
      <c r="Z2052" s="71"/>
      <c r="AA2052" s="71"/>
      <c r="AB2052" s="71"/>
      <c r="AC2052" s="71"/>
      <c r="AD2052" s="71"/>
      <c r="AE2052" s="70"/>
      <c r="AF2052" s="71"/>
      <c r="AG2052" s="71"/>
      <c r="AH2052" s="71"/>
      <c r="AI2052" s="71"/>
      <c r="AJ2052" s="71"/>
      <c r="AK2052" s="71"/>
    </row>
    <row r="2053" spans="2:37" ht="20.25">
      <c r="B2053" s="69"/>
      <c r="C2053" s="70"/>
      <c r="D2053" s="71"/>
      <c r="E2053" s="71"/>
      <c r="F2053" s="71"/>
      <c r="G2053" s="71"/>
      <c r="H2053" s="71"/>
      <c r="I2053" s="71"/>
      <c r="J2053" s="71"/>
      <c r="K2053" s="71"/>
      <c r="L2053" s="71"/>
      <c r="M2053" s="71"/>
      <c r="N2053" s="71"/>
      <c r="O2053" s="71"/>
      <c r="P2053" s="71"/>
      <c r="Q2053" s="71"/>
      <c r="R2053" s="71"/>
      <c r="S2053" s="71"/>
      <c r="T2053" s="71"/>
      <c r="U2053" s="71"/>
      <c r="V2053" s="71"/>
      <c r="W2053" s="71"/>
      <c r="X2053" s="71"/>
      <c r="Y2053" s="71"/>
      <c r="Z2053" s="71"/>
      <c r="AA2053" s="71"/>
      <c r="AB2053" s="71"/>
      <c r="AC2053" s="71"/>
      <c r="AD2053" s="71"/>
      <c r="AE2053" s="70"/>
      <c r="AF2053" s="71"/>
      <c r="AG2053" s="71"/>
      <c r="AH2053" s="71"/>
      <c r="AI2053" s="71"/>
      <c r="AJ2053" s="71"/>
      <c r="AK2053" s="71"/>
    </row>
    <row r="2054" spans="2:37" ht="20.25">
      <c r="B2054" s="69"/>
      <c r="C2054" s="70"/>
      <c r="D2054" s="71"/>
      <c r="E2054" s="71"/>
      <c r="F2054" s="71"/>
      <c r="G2054" s="71"/>
      <c r="H2054" s="71"/>
      <c r="I2054" s="71"/>
      <c r="J2054" s="71"/>
      <c r="K2054" s="71"/>
      <c r="L2054" s="71"/>
      <c r="M2054" s="71"/>
      <c r="N2054" s="71"/>
      <c r="O2054" s="71"/>
      <c r="P2054" s="71"/>
      <c r="Q2054" s="71"/>
      <c r="R2054" s="71"/>
      <c r="S2054" s="71"/>
      <c r="T2054" s="71"/>
      <c r="U2054" s="71"/>
      <c r="V2054" s="71"/>
      <c r="W2054" s="71"/>
      <c r="X2054" s="71"/>
      <c r="Y2054" s="71"/>
      <c r="Z2054" s="71"/>
      <c r="AA2054" s="71"/>
      <c r="AB2054" s="71"/>
      <c r="AC2054" s="71"/>
      <c r="AD2054" s="71"/>
      <c r="AE2054" s="70"/>
      <c r="AF2054" s="71"/>
      <c r="AG2054" s="71"/>
      <c r="AH2054" s="71"/>
      <c r="AI2054" s="71"/>
      <c r="AJ2054" s="71"/>
      <c r="AK2054" s="71"/>
    </row>
    <row r="2055" spans="2:37" ht="20.25">
      <c r="B2055" s="69"/>
      <c r="C2055" s="70"/>
      <c r="D2055" s="71"/>
      <c r="E2055" s="71"/>
      <c r="F2055" s="71"/>
      <c r="G2055" s="71"/>
      <c r="H2055" s="71"/>
      <c r="I2055" s="71"/>
      <c r="J2055" s="71"/>
      <c r="K2055" s="71"/>
      <c r="L2055" s="71"/>
      <c r="M2055" s="71"/>
      <c r="N2055" s="71"/>
      <c r="O2055" s="71"/>
      <c r="P2055" s="71"/>
      <c r="Q2055" s="71"/>
      <c r="R2055" s="71"/>
      <c r="S2055" s="71"/>
      <c r="T2055" s="71"/>
      <c r="U2055" s="71"/>
      <c r="V2055" s="71"/>
      <c r="W2055" s="71"/>
      <c r="X2055" s="71"/>
      <c r="Y2055" s="71"/>
      <c r="Z2055" s="71"/>
      <c r="AA2055" s="71"/>
      <c r="AB2055" s="71"/>
      <c r="AC2055" s="71"/>
      <c r="AD2055" s="71"/>
      <c r="AE2055" s="70"/>
      <c r="AF2055" s="71"/>
      <c r="AG2055" s="71"/>
      <c r="AH2055" s="71"/>
      <c r="AI2055" s="71"/>
      <c r="AJ2055" s="71"/>
      <c r="AK2055" s="71"/>
    </row>
    <row r="2056" spans="2:37" ht="20.25">
      <c r="B2056" s="69"/>
      <c r="C2056" s="70"/>
      <c r="D2056" s="71"/>
      <c r="E2056" s="71"/>
      <c r="F2056" s="71"/>
      <c r="G2056" s="71"/>
      <c r="H2056" s="71"/>
      <c r="I2056" s="71"/>
      <c r="J2056" s="71"/>
      <c r="K2056" s="71"/>
      <c r="L2056" s="71"/>
      <c r="M2056" s="71"/>
      <c r="N2056" s="71"/>
      <c r="O2056" s="71"/>
      <c r="P2056" s="71"/>
      <c r="Q2056" s="71"/>
      <c r="R2056" s="71"/>
      <c r="S2056" s="71"/>
      <c r="T2056" s="71"/>
      <c r="U2056" s="71"/>
      <c r="V2056" s="71"/>
      <c r="W2056" s="71"/>
      <c r="X2056" s="71"/>
      <c r="Y2056" s="71"/>
      <c r="Z2056" s="71"/>
      <c r="AA2056" s="71"/>
      <c r="AB2056" s="71"/>
      <c r="AC2056" s="71"/>
      <c r="AD2056" s="71"/>
      <c r="AE2056" s="70"/>
      <c r="AF2056" s="71"/>
      <c r="AG2056" s="71"/>
      <c r="AH2056" s="71"/>
      <c r="AI2056" s="71"/>
      <c r="AJ2056" s="71"/>
      <c r="AK2056" s="71"/>
    </row>
    <row r="2057" spans="2:37" ht="20.25">
      <c r="B2057" s="69"/>
      <c r="C2057" s="70"/>
      <c r="D2057" s="71"/>
      <c r="E2057" s="71"/>
      <c r="F2057" s="71"/>
      <c r="G2057" s="71"/>
      <c r="H2057" s="71"/>
      <c r="I2057" s="71"/>
      <c r="J2057" s="71"/>
      <c r="K2057" s="71"/>
      <c r="L2057" s="71"/>
      <c r="M2057" s="71"/>
      <c r="N2057" s="71"/>
      <c r="O2057" s="71"/>
      <c r="P2057" s="71"/>
      <c r="Q2057" s="71"/>
      <c r="R2057" s="71"/>
      <c r="S2057" s="71"/>
      <c r="T2057" s="71"/>
      <c r="U2057" s="71"/>
      <c r="V2057" s="71"/>
      <c r="W2057" s="71"/>
      <c r="X2057" s="71"/>
      <c r="Y2057" s="71"/>
      <c r="Z2057" s="71"/>
      <c r="AA2057" s="71"/>
      <c r="AB2057" s="71"/>
      <c r="AC2057" s="71"/>
      <c r="AD2057" s="71"/>
      <c r="AE2057" s="70"/>
      <c r="AF2057" s="71"/>
      <c r="AG2057" s="71"/>
      <c r="AH2057" s="71"/>
      <c r="AI2057" s="71"/>
      <c r="AJ2057" s="71"/>
      <c r="AK2057" s="71"/>
    </row>
    <row r="2058" spans="2:37" ht="20.25">
      <c r="B2058" s="69"/>
      <c r="C2058" s="70"/>
      <c r="D2058" s="71"/>
      <c r="E2058" s="71"/>
      <c r="F2058" s="71"/>
      <c r="G2058" s="71"/>
      <c r="H2058" s="71"/>
      <c r="I2058" s="71"/>
      <c r="J2058" s="71"/>
      <c r="K2058" s="71"/>
      <c r="L2058" s="71"/>
      <c r="M2058" s="71"/>
      <c r="N2058" s="71"/>
      <c r="O2058" s="71"/>
      <c r="P2058" s="71"/>
      <c r="Q2058" s="71"/>
      <c r="R2058" s="71"/>
      <c r="S2058" s="71"/>
      <c r="T2058" s="71"/>
      <c r="U2058" s="71"/>
      <c r="V2058" s="71"/>
      <c r="W2058" s="71"/>
      <c r="X2058" s="71"/>
      <c r="Y2058" s="71"/>
      <c r="Z2058" s="71"/>
      <c r="AA2058" s="71"/>
      <c r="AB2058" s="71"/>
      <c r="AC2058" s="71"/>
      <c r="AD2058" s="71"/>
      <c r="AE2058" s="70"/>
      <c r="AF2058" s="71"/>
      <c r="AG2058" s="71"/>
      <c r="AH2058" s="71"/>
      <c r="AI2058" s="71"/>
      <c r="AJ2058" s="71"/>
      <c r="AK2058" s="71"/>
    </row>
    <row r="2059" spans="2:37" ht="20.25">
      <c r="B2059" s="69"/>
      <c r="C2059" s="70"/>
      <c r="D2059" s="71"/>
      <c r="E2059" s="71"/>
      <c r="F2059" s="71"/>
      <c r="G2059" s="71"/>
      <c r="H2059" s="71"/>
      <c r="I2059" s="71"/>
      <c r="J2059" s="71"/>
      <c r="K2059" s="71"/>
      <c r="L2059" s="71"/>
      <c r="M2059" s="71"/>
      <c r="N2059" s="71"/>
      <c r="O2059" s="71"/>
      <c r="P2059" s="71"/>
      <c r="Q2059" s="71"/>
      <c r="R2059" s="71"/>
      <c r="S2059" s="71"/>
      <c r="T2059" s="71"/>
      <c r="U2059" s="71"/>
      <c r="V2059" s="71"/>
      <c r="W2059" s="71"/>
      <c r="X2059" s="71"/>
      <c r="Y2059" s="71"/>
      <c r="Z2059" s="71"/>
      <c r="AA2059" s="71"/>
      <c r="AB2059" s="71"/>
      <c r="AC2059" s="71"/>
      <c r="AD2059" s="71"/>
      <c r="AE2059" s="70"/>
      <c r="AF2059" s="71"/>
      <c r="AG2059" s="71"/>
      <c r="AH2059" s="71"/>
      <c r="AI2059" s="71"/>
      <c r="AJ2059" s="71"/>
      <c r="AK2059" s="71"/>
    </row>
    <row r="2060" spans="2:37" ht="20.25">
      <c r="B2060" s="69"/>
      <c r="C2060" s="70"/>
      <c r="D2060" s="71"/>
      <c r="E2060" s="71"/>
      <c r="F2060" s="71"/>
      <c r="G2060" s="71"/>
      <c r="H2060" s="71"/>
      <c r="I2060" s="71"/>
      <c r="J2060" s="71"/>
      <c r="K2060" s="71"/>
      <c r="L2060" s="71"/>
      <c r="M2060" s="71"/>
      <c r="N2060" s="71"/>
      <c r="O2060" s="71"/>
      <c r="P2060" s="71"/>
      <c r="Q2060" s="71"/>
      <c r="R2060" s="71"/>
      <c r="S2060" s="71"/>
      <c r="T2060" s="71"/>
      <c r="U2060" s="71"/>
      <c r="V2060" s="71"/>
      <c r="W2060" s="71"/>
      <c r="X2060" s="71"/>
      <c r="Y2060" s="71"/>
      <c r="Z2060" s="71"/>
      <c r="AA2060" s="71"/>
      <c r="AB2060" s="71"/>
      <c r="AC2060" s="71"/>
      <c r="AD2060" s="71"/>
      <c r="AE2060" s="70"/>
      <c r="AF2060" s="71"/>
      <c r="AG2060" s="71"/>
      <c r="AH2060" s="71"/>
      <c r="AI2060" s="71"/>
      <c r="AJ2060" s="71"/>
      <c r="AK2060" s="71"/>
    </row>
    <row r="2061" spans="2:37" ht="20.25">
      <c r="B2061" s="69"/>
      <c r="C2061" s="70"/>
      <c r="D2061" s="71"/>
      <c r="E2061" s="71"/>
      <c r="F2061" s="71"/>
      <c r="G2061" s="71"/>
      <c r="H2061" s="71"/>
      <c r="I2061" s="71"/>
      <c r="J2061" s="71"/>
      <c r="K2061" s="71"/>
      <c r="L2061" s="71"/>
      <c r="M2061" s="71"/>
      <c r="N2061" s="71"/>
      <c r="O2061" s="71"/>
      <c r="P2061" s="71"/>
      <c r="Q2061" s="71"/>
      <c r="R2061" s="71"/>
      <c r="S2061" s="71"/>
      <c r="T2061" s="71"/>
      <c r="U2061" s="71"/>
      <c r="V2061" s="71"/>
      <c r="W2061" s="71"/>
      <c r="X2061" s="71"/>
      <c r="Y2061" s="71"/>
      <c r="Z2061" s="71"/>
      <c r="AA2061" s="71"/>
      <c r="AB2061" s="71"/>
      <c r="AC2061" s="71"/>
      <c r="AD2061" s="71"/>
      <c r="AE2061" s="70"/>
      <c r="AF2061" s="71"/>
      <c r="AG2061" s="71"/>
      <c r="AH2061" s="71"/>
      <c r="AI2061" s="71"/>
      <c r="AJ2061" s="71"/>
      <c r="AK2061" s="71"/>
    </row>
    <row r="2062" spans="2:37" ht="20.25">
      <c r="B2062" s="69"/>
      <c r="C2062" s="70"/>
      <c r="D2062" s="71"/>
      <c r="E2062" s="71"/>
      <c r="F2062" s="71"/>
      <c r="G2062" s="71"/>
      <c r="H2062" s="71"/>
      <c r="I2062" s="71"/>
      <c r="J2062" s="71"/>
      <c r="K2062" s="71"/>
      <c r="L2062" s="71"/>
      <c r="M2062" s="71"/>
      <c r="N2062" s="71"/>
      <c r="O2062" s="71"/>
      <c r="P2062" s="71"/>
      <c r="Q2062" s="71"/>
      <c r="R2062" s="71"/>
      <c r="S2062" s="71"/>
      <c r="T2062" s="71"/>
      <c r="U2062" s="71"/>
      <c r="V2062" s="71"/>
      <c r="W2062" s="71"/>
      <c r="X2062" s="71"/>
      <c r="Y2062" s="71"/>
      <c r="Z2062" s="71"/>
      <c r="AA2062" s="71"/>
      <c r="AB2062" s="71"/>
      <c r="AC2062" s="71"/>
      <c r="AD2062" s="71"/>
      <c r="AE2062" s="70"/>
      <c r="AF2062" s="71"/>
      <c r="AG2062" s="71"/>
      <c r="AH2062" s="71"/>
      <c r="AI2062" s="71"/>
      <c r="AJ2062" s="71"/>
      <c r="AK2062" s="71"/>
    </row>
    <row r="2063" spans="2:37" ht="20.25">
      <c r="B2063" s="69"/>
      <c r="C2063" s="70"/>
      <c r="D2063" s="71"/>
      <c r="E2063" s="71"/>
      <c r="F2063" s="71"/>
      <c r="G2063" s="71"/>
      <c r="H2063" s="71"/>
      <c r="I2063" s="71"/>
      <c r="J2063" s="71"/>
      <c r="K2063" s="71"/>
      <c r="L2063" s="71"/>
      <c r="M2063" s="71"/>
      <c r="N2063" s="71"/>
      <c r="O2063" s="71"/>
      <c r="P2063" s="71"/>
      <c r="Q2063" s="71"/>
      <c r="R2063" s="71"/>
      <c r="S2063" s="71"/>
      <c r="T2063" s="71"/>
      <c r="U2063" s="71"/>
      <c r="V2063" s="71"/>
      <c r="W2063" s="71"/>
      <c r="X2063" s="71"/>
      <c r="Y2063" s="71"/>
      <c r="Z2063" s="71"/>
      <c r="AA2063" s="71"/>
      <c r="AB2063" s="71"/>
      <c r="AC2063" s="71"/>
      <c r="AD2063" s="71"/>
      <c r="AE2063" s="70"/>
      <c r="AF2063" s="71"/>
      <c r="AG2063" s="71"/>
      <c r="AH2063" s="71"/>
      <c r="AI2063" s="71"/>
      <c r="AJ2063" s="71"/>
      <c r="AK2063" s="71"/>
    </row>
    <row r="2064" spans="2:37" ht="20.25">
      <c r="B2064" s="69"/>
      <c r="C2064" s="70"/>
      <c r="D2064" s="71"/>
      <c r="E2064" s="71"/>
      <c r="F2064" s="71"/>
      <c r="G2064" s="71"/>
      <c r="H2064" s="71"/>
      <c r="I2064" s="71"/>
      <c r="J2064" s="71"/>
      <c r="K2064" s="71"/>
      <c r="L2064" s="71"/>
      <c r="M2064" s="71"/>
      <c r="N2064" s="71"/>
      <c r="O2064" s="71"/>
      <c r="P2064" s="71"/>
      <c r="Q2064" s="71"/>
      <c r="R2064" s="71"/>
      <c r="S2064" s="71"/>
      <c r="T2064" s="71"/>
      <c r="U2064" s="71"/>
      <c r="V2064" s="71"/>
      <c r="W2064" s="71"/>
      <c r="X2064" s="71"/>
      <c r="Y2064" s="71"/>
      <c r="Z2064" s="71"/>
      <c r="AA2064" s="71"/>
      <c r="AB2064" s="71"/>
      <c r="AC2064" s="71"/>
      <c r="AD2064" s="71"/>
      <c r="AE2064" s="70"/>
      <c r="AF2064" s="71"/>
      <c r="AG2064" s="71"/>
      <c r="AH2064" s="71"/>
      <c r="AI2064" s="71"/>
      <c r="AJ2064" s="71"/>
      <c r="AK2064" s="71"/>
    </row>
    <row r="2065" spans="2:37" ht="20.25">
      <c r="B2065" s="69"/>
      <c r="C2065" s="70"/>
      <c r="D2065" s="71"/>
      <c r="E2065" s="71"/>
      <c r="F2065" s="71"/>
      <c r="G2065" s="71"/>
      <c r="H2065" s="71"/>
      <c r="I2065" s="71"/>
      <c r="J2065" s="71"/>
      <c r="K2065" s="71"/>
      <c r="L2065" s="71"/>
      <c r="M2065" s="71"/>
      <c r="N2065" s="71"/>
      <c r="O2065" s="71"/>
      <c r="P2065" s="71"/>
      <c r="Q2065" s="71"/>
      <c r="R2065" s="71"/>
      <c r="S2065" s="71"/>
      <c r="T2065" s="71"/>
      <c r="U2065" s="71"/>
      <c r="V2065" s="71"/>
      <c r="W2065" s="71"/>
      <c r="X2065" s="71"/>
      <c r="Y2065" s="71"/>
      <c r="Z2065" s="71"/>
      <c r="AA2065" s="71"/>
      <c r="AB2065" s="71"/>
      <c r="AC2065" s="71"/>
      <c r="AD2065" s="71"/>
      <c r="AE2065" s="70"/>
      <c r="AF2065" s="71"/>
      <c r="AG2065" s="71"/>
      <c r="AH2065" s="71"/>
      <c r="AI2065" s="71"/>
      <c r="AJ2065" s="71"/>
      <c r="AK2065" s="71"/>
    </row>
    <row r="2066" spans="2:37" ht="20.25">
      <c r="B2066" s="69"/>
      <c r="C2066" s="70"/>
      <c r="D2066" s="71"/>
      <c r="E2066" s="71"/>
      <c r="F2066" s="71"/>
      <c r="G2066" s="71"/>
      <c r="H2066" s="71"/>
      <c r="I2066" s="71"/>
      <c r="J2066" s="71"/>
      <c r="K2066" s="71"/>
      <c r="L2066" s="71"/>
      <c r="M2066" s="71"/>
      <c r="N2066" s="71"/>
      <c r="O2066" s="71"/>
      <c r="P2066" s="71"/>
      <c r="Q2066" s="71"/>
      <c r="R2066" s="71"/>
      <c r="S2066" s="71"/>
      <c r="T2066" s="71"/>
      <c r="U2066" s="71"/>
      <c r="V2066" s="71"/>
      <c r="W2066" s="71"/>
      <c r="X2066" s="71"/>
      <c r="Y2066" s="71"/>
      <c r="Z2066" s="71"/>
      <c r="AA2066" s="71"/>
      <c r="AB2066" s="71"/>
      <c r="AC2066" s="71"/>
      <c r="AD2066" s="71"/>
      <c r="AE2066" s="70"/>
      <c r="AF2066" s="71"/>
      <c r="AG2066" s="71"/>
      <c r="AH2066" s="71"/>
      <c r="AI2066" s="71"/>
      <c r="AJ2066" s="71"/>
      <c r="AK2066" s="71"/>
    </row>
    <row r="2067" spans="2:37" ht="20.25">
      <c r="B2067" s="69"/>
      <c r="C2067" s="70"/>
      <c r="D2067" s="71"/>
      <c r="E2067" s="71"/>
      <c r="F2067" s="71"/>
      <c r="G2067" s="71"/>
      <c r="H2067" s="71"/>
      <c r="I2067" s="71"/>
      <c r="J2067" s="71"/>
      <c r="K2067" s="71"/>
      <c r="L2067" s="71"/>
      <c r="M2067" s="71"/>
      <c r="N2067" s="71"/>
      <c r="O2067" s="71"/>
      <c r="P2067" s="71"/>
      <c r="Q2067" s="71"/>
      <c r="R2067" s="71"/>
      <c r="S2067" s="71"/>
      <c r="T2067" s="71"/>
      <c r="U2067" s="71"/>
      <c r="V2067" s="71"/>
      <c r="W2067" s="71"/>
      <c r="X2067" s="71"/>
      <c r="Y2067" s="71"/>
      <c r="Z2067" s="71"/>
      <c r="AA2067" s="71"/>
      <c r="AB2067" s="71"/>
      <c r="AC2067" s="71"/>
      <c r="AD2067" s="71"/>
      <c r="AE2067" s="70"/>
      <c r="AF2067" s="71"/>
      <c r="AG2067" s="71"/>
      <c r="AH2067" s="71"/>
      <c r="AI2067" s="71"/>
      <c r="AJ2067" s="71"/>
      <c r="AK2067" s="71"/>
    </row>
    <row r="2068" spans="2:37" ht="20.25">
      <c r="B2068" s="69"/>
      <c r="C2068" s="70"/>
      <c r="D2068" s="71"/>
      <c r="E2068" s="71"/>
      <c r="F2068" s="71"/>
      <c r="G2068" s="71"/>
      <c r="H2068" s="71"/>
      <c r="I2068" s="71"/>
      <c r="J2068" s="71"/>
      <c r="K2068" s="71"/>
      <c r="L2068" s="71"/>
      <c r="M2068" s="71"/>
      <c r="N2068" s="71"/>
      <c r="O2068" s="71"/>
      <c r="P2068" s="71"/>
      <c r="Q2068" s="71"/>
      <c r="R2068" s="71"/>
      <c r="S2068" s="71"/>
      <c r="T2068" s="71"/>
      <c r="U2068" s="71"/>
      <c r="V2068" s="71"/>
      <c r="W2068" s="71"/>
      <c r="X2068" s="71"/>
      <c r="Y2068" s="71"/>
      <c r="Z2068" s="71"/>
      <c r="AA2068" s="71"/>
      <c r="AB2068" s="71"/>
      <c r="AC2068" s="71"/>
      <c r="AD2068" s="71"/>
      <c r="AE2068" s="70"/>
      <c r="AF2068" s="71"/>
      <c r="AG2068" s="71"/>
      <c r="AH2068" s="71"/>
      <c r="AI2068" s="71"/>
      <c r="AJ2068" s="71"/>
      <c r="AK2068" s="71"/>
    </row>
    <row r="2069" spans="2:37" ht="20.25">
      <c r="B2069" s="69"/>
      <c r="C2069" s="70"/>
      <c r="D2069" s="71"/>
      <c r="E2069" s="71"/>
      <c r="F2069" s="71"/>
      <c r="G2069" s="71"/>
      <c r="H2069" s="71"/>
      <c r="I2069" s="71"/>
      <c r="J2069" s="71"/>
      <c r="K2069" s="71"/>
      <c r="L2069" s="71"/>
      <c r="M2069" s="71"/>
      <c r="N2069" s="71"/>
      <c r="O2069" s="71"/>
      <c r="P2069" s="71"/>
      <c r="Q2069" s="71"/>
      <c r="R2069" s="71"/>
      <c r="S2069" s="71"/>
      <c r="T2069" s="71"/>
      <c r="U2069" s="71"/>
      <c r="V2069" s="71"/>
      <c r="W2069" s="71"/>
      <c r="X2069" s="71"/>
      <c r="Y2069" s="71"/>
      <c r="Z2069" s="71"/>
      <c r="AA2069" s="71"/>
      <c r="AB2069" s="71"/>
      <c r="AC2069" s="71"/>
      <c r="AD2069" s="71"/>
      <c r="AE2069" s="70"/>
      <c r="AF2069" s="71"/>
      <c r="AG2069" s="71"/>
      <c r="AH2069" s="71"/>
      <c r="AI2069" s="71"/>
      <c r="AJ2069" s="71"/>
      <c r="AK2069" s="71"/>
    </row>
    <row r="2070" spans="2:37" ht="20.25">
      <c r="B2070" s="69"/>
      <c r="C2070" s="70"/>
      <c r="D2070" s="71"/>
      <c r="E2070" s="71"/>
      <c r="F2070" s="71"/>
      <c r="G2070" s="71"/>
      <c r="H2070" s="71"/>
      <c r="I2070" s="71"/>
      <c r="J2070" s="71"/>
      <c r="K2070" s="71"/>
      <c r="L2070" s="71"/>
      <c r="M2070" s="71"/>
      <c r="N2070" s="71"/>
      <c r="O2070" s="71"/>
      <c r="P2070" s="71"/>
      <c r="Q2070" s="71"/>
      <c r="R2070" s="71"/>
      <c r="S2070" s="71"/>
      <c r="T2070" s="71"/>
      <c r="U2070" s="71"/>
      <c r="V2070" s="71"/>
      <c r="W2070" s="71"/>
      <c r="X2070" s="71"/>
      <c r="Y2070" s="71"/>
      <c r="Z2070" s="71"/>
      <c r="AA2070" s="71"/>
      <c r="AB2070" s="71"/>
      <c r="AC2070" s="71"/>
      <c r="AD2070" s="71"/>
      <c r="AE2070" s="70"/>
      <c r="AF2070" s="71"/>
      <c r="AG2070" s="71"/>
      <c r="AH2070" s="71"/>
      <c r="AI2070" s="71"/>
      <c r="AJ2070" s="71"/>
      <c r="AK2070" s="71"/>
    </row>
    <row r="2071" spans="2:37" ht="20.25">
      <c r="B2071" s="69"/>
      <c r="C2071" s="70"/>
      <c r="D2071" s="71"/>
      <c r="E2071" s="71"/>
      <c r="F2071" s="71"/>
      <c r="G2071" s="71"/>
      <c r="H2071" s="71"/>
      <c r="I2071" s="71"/>
      <c r="J2071" s="71"/>
      <c r="K2071" s="71"/>
      <c r="L2071" s="71"/>
      <c r="M2071" s="71"/>
      <c r="N2071" s="71"/>
      <c r="O2071" s="71"/>
      <c r="P2071" s="71"/>
      <c r="Q2071" s="71"/>
      <c r="R2071" s="71"/>
      <c r="S2071" s="71"/>
      <c r="T2071" s="71"/>
      <c r="U2071" s="71"/>
      <c r="V2071" s="71"/>
      <c r="W2071" s="71"/>
      <c r="X2071" s="71"/>
      <c r="Y2071" s="71"/>
      <c r="Z2071" s="71"/>
      <c r="AA2071" s="71"/>
      <c r="AB2071" s="71"/>
      <c r="AC2071" s="71"/>
      <c r="AD2071" s="71"/>
      <c r="AE2071" s="70"/>
      <c r="AF2071" s="71"/>
      <c r="AG2071" s="71"/>
      <c r="AH2071" s="71"/>
      <c r="AI2071" s="71"/>
      <c r="AJ2071" s="71"/>
      <c r="AK2071" s="71"/>
    </row>
    <row r="2072" spans="2:37" ht="20.25">
      <c r="B2072" s="69"/>
      <c r="C2072" s="70"/>
      <c r="D2072" s="71"/>
      <c r="E2072" s="71"/>
      <c r="F2072" s="71"/>
      <c r="G2072" s="71"/>
      <c r="H2072" s="71"/>
      <c r="I2072" s="71"/>
      <c r="J2072" s="71"/>
      <c r="K2072" s="71"/>
      <c r="L2072" s="71"/>
      <c r="M2072" s="71"/>
      <c r="N2072" s="71"/>
      <c r="O2072" s="71"/>
      <c r="P2072" s="71"/>
      <c r="Q2072" s="71"/>
      <c r="R2072" s="71"/>
      <c r="S2072" s="71"/>
      <c r="T2072" s="71"/>
      <c r="U2072" s="71"/>
      <c r="V2072" s="71"/>
      <c r="W2072" s="71"/>
      <c r="X2072" s="71"/>
      <c r="Y2072" s="71"/>
      <c r="Z2072" s="71"/>
      <c r="AA2072" s="71"/>
      <c r="AB2072" s="71"/>
      <c r="AC2072" s="71"/>
      <c r="AD2072" s="71"/>
      <c r="AE2072" s="70"/>
      <c r="AF2072" s="71"/>
      <c r="AG2072" s="71"/>
      <c r="AH2072" s="71"/>
      <c r="AI2072" s="71"/>
      <c r="AJ2072" s="71"/>
      <c r="AK2072" s="71"/>
    </row>
    <row r="2073" spans="2:37" ht="20.25">
      <c r="B2073" s="69"/>
      <c r="C2073" s="70"/>
      <c r="D2073" s="71"/>
      <c r="E2073" s="71"/>
      <c r="F2073" s="71"/>
      <c r="G2073" s="71"/>
      <c r="H2073" s="71"/>
      <c r="I2073" s="71"/>
      <c r="J2073" s="71"/>
      <c r="K2073" s="71"/>
      <c r="L2073" s="71"/>
      <c r="M2073" s="71"/>
      <c r="N2073" s="71"/>
      <c r="O2073" s="71"/>
      <c r="P2073" s="71"/>
      <c r="Q2073" s="71"/>
      <c r="R2073" s="71"/>
      <c r="S2073" s="71"/>
      <c r="T2073" s="71"/>
      <c r="U2073" s="71"/>
      <c r="V2073" s="71"/>
      <c r="W2073" s="71"/>
      <c r="X2073" s="71"/>
      <c r="Y2073" s="71"/>
      <c r="Z2073" s="71"/>
      <c r="AA2073" s="71"/>
      <c r="AB2073" s="71"/>
      <c r="AC2073" s="71"/>
      <c r="AD2073" s="71"/>
      <c r="AE2073" s="70"/>
      <c r="AF2073" s="71"/>
      <c r="AG2073" s="71"/>
      <c r="AH2073" s="71"/>
      <c r="AI2073" s="71"/>
      <c r="AJ2073" s="71"/>
      <c r="AK2073" s="71"/>
    </row>
    <row r="2074" spans="2:37" ht="20.25">
      <c r="B2074" s="69"/>
      <c r="C2074" s="70"/>
      <c r="D2074" s="71"/>
      <c r="E2074" s="71"/>
      <c r="F2074" s="71"/>
      <c r="G2074" s="71"/>
      <c r="H2074" s="71"/>
      <c r="I2074" s="71"/>
      <c r="J2074" s="71"/>
      <c r="K2074" s="71"/>
      <c r="L2074" s="71"/>
      <c r="M2074" s="71"/>
      <c r="N2074" s="71"/>
      <c r="O2074" s="71"/>
      <c r="P2074" s="71"/>
      <c r="Q2074" s="71"/>
      <c r="R2074" s="71"/>
      <c r="S2074" s="71"/>
      <c r="T2074" s="71"/>
      <c r="U2074" s="71"/>
      <c r="V2074" s="71"/>
      <c r="W2074" s="71"/>
      <c r="X2074" s="71"/>
      <c r="Y2074" s="71"/>
      <c r="Z2074" s="71"/>
      <c r="AA2074" s="71"/>
      <c r="AB2074" s="71"/>
      <c r="AC2074" s="71"/>
      <c r="AD2074" s="71"/>
      <c r="AE2074" s="70"/>
      <c r="AF2074" s="71"/>
      <c r="AG2074" s="71"/>
      <c r="AH2074" s="71"/>
      <c r="AI2074" s="71"/>
      <c r="AJ2074" s="71"/>
      <c r="AK2074" s="71"/>
    </row>
    <row r="2075" spans="2:37" ht="20.25">
      <c r="B2075" s="69"/>
      <c r="C2075" s="70"/>
      <c r="D2075" s="71"/>
      <c r="E2075" s="71"/>
      <c r="F2075" s="71"/>
      <c r="G2075" s="71"/>
      <c r="H2075" s="71"/>
      <c r="I2075" s="71"/>
      <c r="J2075" s="71"/>
      <c r="K2075" s="71"/>
      <c r="L2075" s="71"/>
      <c r="M2075" s="71"/>
      <c r="N2075" s="71"/>
      <c r="O2075" s="71"/>
      <c r="P2075" s="71"/>
      <c r="Q2075" s="71"/>
      <c r="R2075" s="71"/>
      <c r="S2075" s="71"/>
      <c r="T2075" s="71"/>
      <c r="U2075" s="71"/>
      <c r="V2075" s="71"/>
      <c r="W2075" s="71"/>
      <c r="X2075" s="71"/>
      <c r="Y2075" s="71"/>
      <c r="Z2075" s="71"/>
      <c r="AA2075" s="71"/>
      <c r="AB2075" s="71"/>
      <c r="AC2075" s="71"/>
      <c r="AD2075" s="71"/>
      <c r="AE2075" s="70"/>
      <c r="AF2075" s="71"/>
      <c r="AG2075" s="71"/>
      <c r="AH2075" s="71"/>
      <c r="AI2075" s="71"/>
      <c r="AJ2075" s="71"/>
      <c r="AK2075" s="71"/>
    </row>
    <row r="2076" spans="2:37" ht="20.25">
      <c r="B2076" s="69"/>
      <c r="C2076" s="70"/>
      <c r="D2076" s="71"/>
      <c r="E2076" s="71"/>
      <c r="F2076" s="71"/>
      <c r="G2076" s="71"/>
      <c r="H2076" s="71"/>
      <c r="I2076" s="71"/>
      <c r="J2076" s="71"/>
      <c r="K2076" s="71"/>
      <c r="L2076" s="71"/>
      <c r="M2076" s="71"/>
      <c r="N2076" s="71"/>
      <c r="O2076" s="71"/>
      <c r="P2076" s="71"/>
      <c r="Q2076" s="71"/>
      <c r="R2076" s="71"/>
      <c r="S2076" s="71"/>
      <c r="T2076" s="71"/>
      <c r="U2076" s="71"/>
      <c r="V2076" s="71"/>
      <c r="W2076" s="71"/>
      <c r="X2076" s="71"/>
      <c r="Y2076" s="71"/>
      <c r="Z2076" s="71"/>
      <c r="AA2076" s="71"/>
      <c r="AB2076" s="71"/>
      <c r="AC2076" s="71"/>
      <c r="AD2076" s="71"/>
      <c r="AE2076" s="70"/>
      <c r="AF2076" s="71"/>
      <c r="AG2076" s="71"/>
      <c r="AH2076" s="71"/>
      <c r="AI2076" s="71"/>
      <c r="AJ2076" s="71"/>
      <c r="AK2076" s="71"/>
    </row>
    <row r="2077" spans="2:37" ht="20.25">
      <c r="B2077" s="69"/>
      <c r="C2077" s="70"/>
      <c r="D2077" s="71"/>
      <c r="E2077" s="71"/>
      <c r="F2077" s="71"/>
      <c r="G2077" s="71"/>
      <c r="H2077" s="71"/>
      <c r="I2077" s="71"/>
      <c r="J2077" s="71"/>
      <c r="K2077" s="71"/>
      <c r="L2077" s="71"/>
      <c r="M2077" s="71"/>
      <c r="N2077" s="71"/>
      <c r="O2077" s="71"/>
      <c r="P2077" s="71"/>
      <c r="Q2077" s="71"/>
      <c r="R2077" s="71"/>
      <c r="S2077" s="71"/>
      <c r="T2077" s="71"/>
      <c r="U2077" s="71"/>
      <c r="V2077" s="71"/>
      <c r="W2077" s="71"/>
      <c r="X2077" s="71"/>
      <c r="Y2077" s="71"/>
      <c r="Z2077" s="71"/>
      <c r="AA2077" s="71"/>
      <c r="AB2077" s="71"/>
      <c r="AC2077" s="71"/>
      <c r="AD2077" s="71"/>
      <c r="AE2077" s="70"/>
      <c r="AF2077" s="71"/>
      <c r="AG2077" s="71"/>
      <c r="AH2077" s="71"/>
      <c r="AI2077" s="71"/>
      <c r="AJ2077" s="71"/>
      <c r="AK2077" s="71"/>
    </row>
    <row r="2078" spans="2:37" ht="20.25">
      <c r="B2078" s="69"/>
      <c r="C2078" s="70"/>
      <c r="D2078" s="71"/>
      <c r="E2078" s="71"/>
      <c r="F2078" s="71"/>
      <c r="G2078" s="71"/>
      <c r="H2078" s="71"/>
      <c r="I2078" s="71"/>
      <c r="J2078" s="71"/>
      <c r="K2078" s="71"/>
      <c r="L2078" s="71"/>
      <c r="M2078" s="71"/>
      <c r="N2078" s="71"/>
      <c r="O2078" s="71"/>
      <c r="P2078" s="71"/>
      <c r="Q2078" s="71"/>
      <c r="R2078" s="71"/>
      <c r="S2078" s="71"/>
      <c r="T2078" s="71"/>
      <c r="U2078" s="71"/>
      <c r="V2078" s="71"/>
      <c r="W2078" s="71"/>
      <c r="X2078" s="71"/>
      <c r="Y2078" s="71"/>
      <c r="Z2078" s="71"/>
      <c r="AA2078" s="71"/>
      <c r="AB2078" s="71"/>
      <c r="AC2078" s="71"/>
      <c r="AD2078" s="71"/>
      <c r="AE2078" s="70"/>
      <c r="AF2078" s="71"/>
      <c r="AG2078" s="71"/>
      <c r="AH2078" s="71"/>
      <c r="AI2078" s="71"/>
      <c r="AJ2078" s="71"/>
      <c r="AK2078" s="71"/>
    </row>
    <row r="2079" spans="2:37" ht="20.25">
      <c r="B2079" s="69"/>
      <c r="C2079" s="70"/>
      <c r="D2079" s="71"/>
      <c r="E2079" s="71"/>
      <c r="F2079" s="71"/>
      <c r="G2079" s="71"/>
      <c r="H2079" s="71"/>
      <c r="I2079" s="71"/>
      <c r="J2079" s="71"/>
      <c r="K2079" s="71"/>
      <c r="L2079" s="71"/>
      <c r="M2079" s="71"/>
      <c r="N2079" s="71"/>
      <c r="O2079" s="71"/>
      <c r="P2079" s="71"/>
      <c r="Q2079" s="71"/>
      <c r="R2079" s="71"/>
      <c r="S2079" s="71"/>
      <c r="T2079" s="71"/>
      <c r="U2079" s="71"/>
      <c r="V2079" s="71"/>
      <c r="W2079" s="71"/>
      <c r="X2079" s="71"/>
      <c r="Y2079" s="71"/>
      <c r="Z2079" s="71"/>
      <c r="AA2079" s="71"/>
      <c r="AB2079" s="71"/>
      <c r="AC2079" s="71"/>
      <c r="AD2079" s="71"/>
      <c r="AE2079" s="70"/>
      <c r="AF2079" s="71"/>
      <c r="AG2079" s="71"/>
      <c r="AH2079" s="71"/>
      <c r="AI2079" s="71"/>
      <c r="AJ2079" s="71"/>
      <c r="AK2079" s="71"/>
    </row>
    <row r="2080" spans="2:37" ht="20.25">
      <c r="B2080" s="69"/>
      <c r="C2080" s="70"/>
      <c r="D2080" s="71"/>
      <c r="E2080" s="71"/>
      <c r="F2080" s="71"/>
      <c r="G2080" s="71"/>
      <c r="H2080" s="71"/>
      <c r="I2080" s="71"/>
      <c r="J2080" s="71"/>
      <c r="K2080" s="71"/>
      <c r="L2080" s="71"/>
      <c r="M2080" s="71"/>
      <c r="N2080" s="71"/>
      <c r="O2080" s="71"/>
      <c r="P2080" s="71"/>
      <c r="Q2080" s="71"/>
      <c r="R2080" s="71"/>
      <c r="S2080" s="71"/>
      <c r="T2080" s="71"/>
      <c r="U2080" s="71"/>
      <c r="V2080" s="71"/>
      <c r="W2080" s="71"/>
      <c r="X2080" s="71"/>
      <c r="Y2080" s="71"/>
      <c r="Z2080" s="71"/>
      <c r="AA2080" s="71"/>
      <c r="AB2080" s="71"/>
      <c r="AC2080" s="71"/>
      <c r="AD2080" s="71"/>
      <c r="AE2080" s="70"/>
      <c r="AF2080" s="71"/>
      <c r="AG2080" s="71"/>
      <c r="AH2080" s="71"/>
      <c r="AI2080" s="71"/>
      <c r="AJ2080" s="71"/>
      <c r="AK2080" s="71"/>
    </row>
    <row r="2081" spans="2:37" ht="20.25">
      <c r="B2081" s="69"/>
      <c r="C2081" s="70"/>
      <c r="D2081" s="71"/>
      <c r="E2081" s="71"/>
      <c r="F2081" s="71"/>
      <c r="G2081" s="71"/>
      <c r="H2081" s="71"/>
      <c r="I2081" s="71"/>
      <c r="J2081" s="71"/>
      <c r="K2081" s="71"/>
      <c r="L2081" s="71"/>
      <c r="M2081" s="71"/>
      <c r="N2081" s="71"/>
      <c r="O2081" s="71"/>
      <c r="P2081" s="71"/>
      <c r="Q2081" s="71"/>
      <c r="R2081" s="71"/>
      <c r="S2081" s="71"/>
      <c r="T2081" s="71"/>
      <c r="U2081" s="71"/>
      <c r="V2081" s="71"/>
      <c r="W2081" s="71"/>
      <c r="X2081" s="71"/>
      <c r="Y2081" s="71"/>
      <c r="Z2081" s="71"/>
      <c r="AA2081" s="71"/>
      <c r="AB2081" s="71"/>
      <c r="AC2081" s="71"/>
      <c r="AD2081" s="71"/>
      <c r="AE2081" s="70"/>
      <c r="AF2081" s="71"/>
      <c r="AG2081" s="71"/>
      <c r="AH2081" s="71"/>
      <c r="AI2081" s="71"/>
      <c r="AJ2081" s="71"/>
      <c r="AK2081" s="71"/>
    </row>
    <row r="2082" spans="2:37" ht="20.25">
      <c r="B2082" s="69"/>
      <c r="C2082" s="70"/>
      <c r="D2082" s="71"/>
      <c r="E2082" s="71"/>
      <c r="F2082" s="71"/>
      <c r="G2082" s="71"/>
      <c r="H2082" s="71"/>
      <c r="I2082" s="71"/>
      <c r="J2082" s="71"/>
      <c r="K2082" s="71"/>
      <c r="L2082" s="71"/>
      <c r="M2082" s="71"/>
      <c r="N2082" s="71"/>
      <c r="O2082" s="71"/>
      <c r="P2082" s="71"/>
      <c r="Q2082" s="71"/>
      <c r="R2082" s="71"/>
      <c r="S2082" s="71"/>
      <c r="T2082" s="71"/>
      <c r="U2082" s="71"/>
      <c r="V2082" s="71"/>
      <c r="W2082" s="71"/>
      <c r="X2082" s="71"/>
      <c r="Y2082" s="71"/>
      <c r="Z2082" s="71"/>
      <c r="AA2082" s="71"/>
      <c r="AB2082" s="71"/>
      <c r="AC2082" s="71"/>
      <c r="AD2082" s="71"/>
      <c r="AE2082" s="70"/>
      <c r="AF2082" s="71"/>
      <c r="AG2082" s="71"/>
      <c r="AH2082" s="71"/>
      <c r="AI2082" s="71"/>
      <c r="AJ2082" s="71"/>
      <c r="AK2082" s="71"/>
    </row>
    <row r="2083" spans="2:37" ht="20.25">
      <c r="B2083" s="69"/>
      <c r="C2083" s="70"/>
      <c r="D2083" s="71"/>
      <c r="E2083" s="71"/>
      <c r="F2083" s="71"/>
      <c r="G2083" s="71"/>
      <c r="H2083" s="71"/>
      <c r="I2083" s="71"/>
      <c r="J2083" s="71"/>
      <c r="K2083" s="71"/>
      <c r="L2083" s="71"/>
      <c r="M2083" s="71"/>
      <c r="N2083" s="71"/>
      <c r="O2083" s="71"/>
      <c r="P2083" s="71"/>
      <c r="Q2083" s="71"/>
      <c r="R2083" s="71"/>
      <c r="S2083" s="71"/>
      <c r="T2083" s="71"/>
      <c r="U2083" s="71"/>
      <c r="V2083" s="71"/>
      <c r="W2083" s="71"/>
      <c r="X2083" s="71"/>
      <c r="Y2083" s="71"/>
      <c r="Z2083" s="71"/>
      <c r="AA2083" s="71"/>
      <c r="AB2083" s="71"/>
      <c r="AC2083" s="71"/>
      <c r="AD2083" s="71"/>
      <c r="AE2083" s="70"/>
      <c r="AF2083" s="71"/>
      <c r="AG2083" s="71"/>
      <c r="AH2083" s="71"/>
      <c r="AI2083" s="71"/>
      <c r="AJ2083" s="71"/>
      <c r="AK2083" s="71"/>
    </row>
    <row r="2084" spans="2:37" ht="20.25">
      <c r="B2084" s="69"/>
      <c r="C2084" s="70"/>
      <c r="D2084" s="71"/>
      <c r="E2084" s="71"/>
      <c r="F2084" s="71"/>
      <c r="G2084" s="71"/>
      <c r="H2084" s="71"/>
      <c r="I2084" s="71"/>
      <c r="J2084" s="71"/>
      <c r="K2084" s="71"/>
      <c r="L2084" s="71"/>
      <c r="M2084" s="71"/>
      <c r="N2084" s="71"/>
      <c r="O2084" s="71"/>
      <c r="P2084" s="71"/>
      <c r="Q2084" s="71"/>
      <c r="R2084" s="71"/>
      <c r="S2084" s="71"/>
      <c r="T2084" s="71"/>
      <c r="U2084" s="71"/>
      <c r="V2084" s="71"/>
      <c r="W2084" s="71"/>
      <c r="X2084" s="71"/>
      <c r="Y2084" s="71"/>
      <c r="Z2084" s="71"/>
      <c r="AA2084" s="71"/>
      <c r="AB2084" s="71"/>
      <c r="AC2084" s="71"/>
      <c r="AD2084" s="71"/>
      <c r="AE2084" s="70"/>
      <c r="AF2084" s="71"/>
      <c r="AG2084" s="71"/>
      <c r="AH2084" s="71"/>
      <c r="AI2084" s="71"/>
      <c r="AJ2084" s="71"/>
      <c r="AK2084" s="71"/>
    </row>
    <row r="2085" spans="2:37" ht="20.25">
      <c r="B2085" s="69"/>
      <c r="C2085" s="70"/>
      <c r="D2085" s="71"/>
      <c r="E2085" s="71"/>
      <c r="F2085" s="71"/>
      <c r="G2085" s="71"/>
      <c r="H2085" s="71"/>
      <c r="I2085" s="71"/>
      <c r="J2085" s="71"/>
      <c r="K2085" s="71"/>
      <c r="L2085" s="71"/>
      <c r="M2085" s="71"/>
      <c r="N2085" s="71"/>
      <c r="O2085" s="71"/>
      <c r="P2085" s="71"/>
      <c r="Q2085" s="71"/>
      <c r="R2085" s="71"/>
      <c r="S2085" s="71"/>
      <c r="T2085" s="71"/>
      <c r="U2085" s="71"/>
      <c r="V2085" s="71"/>
      <c r="W2085" s="71"/>
      <c r="X2085" s="71"/>
      <c r="Y2085" s="71"/>
      <c r="Z2085" s="71"/>
      <c r="AA2085" s="71"/>
      <c r="AB2085" s="71"/>
      <c r="AC2085" s="71"/>
      <c r="AD2085" s="71"/>
      <c r="AE2085" s="70"/>
      <c r="AF2085" s="71"/>
      <c r="AG2085" s="71"/>
      <c r="AH2085" s="71"/>
      <c r="AI2085" s="71"/>
      <c r="AJ2085" s="71"/>
      <c r="AK2085" s="71"/>
    </row>
    <row r="2086" spans="2:37" ht="20.25">
      <c r="B2086" s="69"/>
      <c r="C2086" s="70"/>
      <c r="D2086" s="71"/>
      <c r="E2086" s="71"/>
      <c r="F2086" s="71"/>
      <c r="G2086" s="71"/>
      <c r="H2086" s="71"/>
      <c r="I2086" s="71"/>
      <c r="J2086" s="71"/>
      <c r="K2086" s="71"/>
      <c r="L2086" s="71"/>
      <c r="M2086" s="71"/>
      <c r="N2086" s="71"/>
      <c r="O2086" s="71"/>
      <c r="P2086" s="71"/>
      <c r="Q2086" s="71"/>
      <c r="R2086" s="71"/>
      <c r="S2086" s="71"/>
      <c r="T2086" s="71"/>
      <c r="U2086" s="71"/>
      <c r="V2086" s="71"/>
      <c r="W2086" s="71"/>
      <c r="X2086" s="71"/>
      <c r="Y2086" s="71"/>
      <c r="Z2086" s="71"/>
      <c r="AA2086" s="71"/>
      <c r="AB2086" s="71"/>
      <c r="AC2086" s="71"/>
      <c r="AD2086" s="71"/>
      <c r="AE2086" s="70"/>
      <c r="AF2086" s="71"/>
      <c r="AG2086" s="71"/>
      <c r="AH2086" s="71"/>
      <c r="AI2086" s="71"/>
      <c r="AJ2086" s="71"/>
      <c r="AK2086" s="71"/>
    </row>
    <row r="2087" spans="2:37" ht="20.25">
      <c r="B2087" s="69"/>
      <c r="C2087" s="70"/>
      <c r="D2087" s="71"/>
      <c r="E2087" s="71"/>
      <c r="F2087" s="71"/>
      <c r="G2087" s="71"/>
      <c r="H2087" s="71"/>
      <c r="I2087" s="71"/>
      <c r="J2087" s="71"/>
      <c r="K2087" s="71"/>
      <c r="L2087" s="71"/>
      <c r="M2087" s="71"/>
      <c r="N2087" s="71"/>
      <c r="O2087" s="71"/>
      <c r="P2087" s="71"/>
      <c r="Q2087" s="71"/>
      <c r="R2087" s="71"/>
      <c r="S2087" s="71"/>
      <c r="T2087" s="71"/>
      <c r="U2087" s="71"/>
      <c r="V2087" s="71"/>
      <c r="W2087" s="71"/>
      <c r="X2087" s="71"/>
      <c r="Y2087" s="71"/>
      <c r="Z2087" s="71"/>
      <c r="AA2087" s="71"/>
      <c r="AB2087" s="71"/>
      <c r="AC2087" s="71"/>
      <c r="AD2087" s="71"/>
      <c r="AE2087" s="70"/>
      <c r="AF2087" s="71"/>
      <c r="AG2087" s="71"/>
      <c r="AH2087" s="71"/>
      <c r="AI2087" s="71"/>
      <c r="AJ2087" s="71"/>
      <c r="AK2087" s="71"/>
    </row>
    <row r="2088" spans="2:37" ht="20.25">
      <c r="B2088" s="69"/>
      <c r="C2088" s="70"/>
      <c r="D2088" s="71"/>
      <c r="E2088" s="71"/>
      <c r="F2088" s="71"/>
      <c r="G2088" s="71"/>
      <c r="H2088" s="71"/>
      <c r="I2088" s="71"/>
      <c r="J2088" s="71"/>
      <c r="K2088" s="71"/>
      <c r="L2088" s="71"/>
      <c r="M2088" s="71"/>
      <c r="N2088" s="71"/>
      <c r="O2088" s="71"/>
      <c r="P2088" s="71"/>
      <c r="Q2088" s="71"/>
      <c r="R2088" s="71"/>
      <c r="S2088" s="71"/>
      <c r="T2088" s="71"/>
      <c r="U2088" s="71"/>
      <c r="V2088" s="71"/>
      <c r="W2088" s="71"/>
      <c r="X2088" s="71"/>
      <c r="Y2088" s="71"/>
      <c r="Z2088" s="71"/>
      <c r="AA2088" s="71"/>
      <c r="AB2088" s="71"/>
      <c r="AC2088" s="71"/>
      <c r="AD2088" s="71"/>
      <c r="AE2088" s="70"/>
      <c r="AF2088" s="71"/>
      <c r="AG2088" s="71"/>
      <c r="AH2088" s="71"/>
      <c r="AI2088" s="71"/>
      <c r="AJ2088" s="71"/>
      <c r="AK2088" s="71"/>
    </row>
    <row r="2089" spans="2:37" ht="20.25">
      <c r="B2089" s="69"/>
      <c r="C2089" s="70"/>
      <c r="D2089" s="71"/>
      <c r="E2089" s="71"/>
      <c r="F2089" s="71"/>
      <c r="G2089" s="71"/>
      <c r="H2089" s="71"/>
      <c r="I2089" s="71"/>
      <c r="J2089" s="71"/>
      <c r="K2089" s="71"/>
      <c r="L2089" s="71"/>
      <c r="M2089" s="71"/>
      <c r="N2089" s="71"/>
      <c r="O2089" s="71"/>
      <c r="P2089" s="71"/>
      <c r="Q2089" s="71"/>
      <c r="R2089" s="71"/>
      <c r="S2089" s="71"/>
      <c r="T2089" s="71"/>
      <c r="U2089" s="71"/>
      <c r="V2089" s="71"/>
      <c r="W2089" s="71"/>
      <c r="X2089" s="71"/>
      <c r="Y2089" s="71"/>
      <c r="Z2089" s="71"/>
      <c r="AA2089" s="71"/>
      <c r="AB2089" s="71"/>
      <c r="AC2089" s="71"/>
      <c r="AD2089" s="71"/>
      <c r="AE2089" s="70"/>
      <c r="AF2089" s="71"/>
      <c r="AG2089" s="71"/>
      <c r="AH2089" s="71"/>
      <c r="AI2089" s="71"/>
      <c r="AJ2089" s="71"/>
      <c r="AK2089" s="71"/>
    </row>
    <row r="2090" spans="2:37" ht="20.25">
      <c r="B2090" s="69"/>
      <c r="C2090" s="70"/>
      <c r="D2090" s="71"/>
      <c r="E2090" s="71"/>
      <c r="F2090" s="71"/>
      <c r="G2090" s="71"/>
      <c r="H2090" s="71"/>
      <c r="I2090" s="71"/>
      <c r="J2090" s="71"/>
      <c r="K2090" s="71"/>
      <c r="L2090" s="71"/>
      <c r="M2090" s="71"/>
      <c r="N2090" s="71"/>
      <c r="O2090" s="71"/>
      <c r="P2090" s="71"/>
      <c r="Q2090" s="71"/>
      <c r="R2090" s="71"/>
      <c r="S2090" s="71"/>
      <c r="T2090" s="71"/>
      <c r="U2090" s="71"/>
      <c r="V2090" s="71"/>
      <c r="W2090" s="71"/>
      <c r="X2090" s="71"/>
      <c r="Y2090" s="71"/>
      <c r="Z2090" s="71"/>
      <c r="AA2090" s="71"/>
      <c r="AB2090" s="71"/>
      <c r="AC2090" s="71"/>
      <c r="AD2090" s="71"/>
      <c r="AE2090" s="70"/>
      <c r="AF2090" s="71"/>
      <c r="AG2090" s="71"/>
      <c r="AH2090" s="71"/>
      <c r="AI2090" s="71"/>
      <c r="AJ2090" s="71"/>
      <c r="AK2090" s="71"/>
    </row>
    <row r="2091" spans="2:37" ht="20.25">
      <c r="B2091" s="69"/>
      <c r="C2091" s="70"/>
      <c r="D2091" s="71"/>
      <c r="E2091" s="71"/>
      <c r="F2091" s="71"/>
      <c r="G2091" s="71"/>
      <c r="H2091" s="71"/>
      <c r="I2091" s="71"/>
      <c r="J2091" s="71"/>
      <c r="K2091" s="71"/>
      <c r="L2091" s="71"/>
      <c r="M2091" s="71"/>
      <c r="N2091" s="71"/>
      <c r="O2091" s="71"/>
      <c r="P2091" s="71"/>
      <c r="Q2091" s="71"/>
      <c r="R2091" s="71"/>
      <c r="S2091" s="71"/>
      <c r="T2091" s="71"/>
      <c r="U2091" s="71"/>
      <c r="V2091" s="71"/>
      <c r="W2091" s="71"/>
      <c r="X2091" s="71"/>
      <c r="Y2091" s="71"/>
      <c r="Z2091" s="71"/>
      <c r="AA2091" s="71"/>
      <c r="AB2091" s="71"/>
      <c r="AC2091" s="71"/>
      <c r="AD2091" s="71"/>
      <c r="AE2091" s="70"/>
      <c r="AF2091" s="71"/>
      <c r="AG2091" s="71"/>
      <c r="AH2091" s="71"/>
      <c r="AI2091" s="71"/>
      <c r="AJ2091" s="71"/>
      <c r="AK2091" s="71"/>
    </row>
    <row r="2092" spans="2:37" ht="20.25">
      <c r="B2092" s="69"/>
      <c r="C2092" s="70"/>
      <c r="D2092" s="71"/>
      <c r="E2092" s="71"/>
      <c r="F2092" s="71"/>
      <c r="G2092" s="71"/>
      <c r="H2092" s="71"/>
      <c r="I2092" s="71"/>
      <c r="J2092" s="71"/>
      <c r="K2092" s="71"/>
      <c r="L2092" s="71"/>
      <c r="M2092" s="71"/>
      <c r="N2092" s="71"/>
      <c r="O2092" s="71"/>
      <c r="P2092" s="71"/>
      <c r="Q2092" s="71"/>
      <c r="R2092" s="71"/>
      <c r="S2092" s="71"/>
      <c r="T2092" s="71"/>
      <c r="U2092" s="71"/>
      <c r="V2092" s="71"/>
      <c r="W2092" s="71"/>
      <c r="X2092" s="71"/>
      <c r="Y2092" s="71"/>
      <c r="Z2092" s="71"/>
      <c r="AA2092" s="71"/>
      <c r="AB2092" s="71"/>
      <c r="AC2092" s="71"/>
      <c r="AD2092" s="71"/>
      <c r="AE2092" s="70"/>
      <c r="AF2092" s="71"/>
      <c r="AG2092" s="71"/>
      <c r="AH2092" s="71"/>
      <c r="AI2092" s="71"/>
      <c r="AJ2092" s="71"/>
      <c r="AK2092" s="71"/>
    </row>
    <row r="2093" spans="2:37" ht="20.25">
      <c r="B2093" s="69"/>
      <c r="C2093" s="70"/>
      <c r="D2093" s="71"/>
      <c r="E2093" s="71"/>
      <c r="F2093" s="71"/>
      <c r="G2093" s="71"/>
      <c r="H2093" s="71"/>
      <c r="I2093" s="71"/>
      <c r="J2093" s="71"/>
      <c r="K2093" s="71"/>
      <c r="L2093" s="71"/>
      <c r="M2093" s="71"/>
      <c r="N2093" s="71"/>
      <c r="O2093" s="71"/>
      <c r="P2093" s="71"/>
      <c r="Q2093" s="71"/>
      <c r="R2093" s="71"/>
      <c r="S2093" s="71"/>
      <c r="T2093" s="71"/>
      <c r="U2093" s="71"/>
      <c r="V2093" s="71"/>
      <c r="W2093" s="71"/>
      <c r="X2093" s="71"/>
      <c r="Y2093" s="71"/>
      <c r="Z2093" s="71"/>
      <c r="AA2093" s="71"/>
      <c r="AB2093" s="71"/>
      <c r="AC2093" s="71"/>
      <c r="AD2093" s="71"/>
      <c r="AE2093" s="70"/>
      <c r="AF2093" s="71"/>
      <c r="AG2093" s="71"/>
      <c r="AH2093" s="71"/>
      <c r="AI2093" s="71"/>
      <c r="AJ2093" s="71"/>
      <c r="AK2093" s="71"/>
    </row>
    <row r="2094" spans="2:37" ht="20.25">
      <c r="B2094" s="69"/>
      <c r="C2094" s="70"/>
      <c r="D2094" s="71"/>
      <c r="E2094" s="71"/>
      <c r="F2094" s="71"/>
      <c r="G2094" s="71"/>
      <c r="H2094" s="71"/>
      <c r="I2094" s="71"/>
      <c r="J2094" s="71"/>
      <c r="K2094" s="71"/>
      <c r="L2094" s="71"/>
      <c r="M2094" s="71"/>
      <c r="N2094" s="71"/>
      <c r="O2094" s="71"/>
      <c r="P2094" s="71"/>
      <c r="Q2094" s="71"/>
      <c r="R2094" s="71"/>
      <c r="S2094" s="71"/>
      <c r="T2094" s="71"/>
      <c r="U2094" s="71"/>
      <c r="V2094" s="71"/>
      <c r="W2094" s="71"/>
      <c r="X2094" s="71"/>
      <c r="Y2094" s="71"/>
      <c r="Z2094" s="71"/>
      <c r="AA2094" s="71"/>
      <c r="AB2094" s="71"/>
      <c r="AC2094" s="71"/>
      <c r="AD2094" s="71"/>
      <c r="AE2094" s="70"/>
      <c r="AF2094" s="71"/>
      <c r="AG2094" s="71"/>
      <c r="AH2094" s="71"/>
      <c r="AI2094" s="71"/>
      <c r="AJ2094" s="71"/>
      <c r="AK2094" s="71"/>
    </row>
    <row r="2095" spans="2:37" ht="20.25">
      <c r="B2095" s="69"/>
      <c r="C2095" s="70"/>
      <c r="D2095" s="71"/>
      <c r="E2095" s="71"/>
      <c r="F2095" s="71"/>
      <c r="G2095" s="71"/>
      <c r="H2095" s="71"/>
      <c r="I2095" s="71"/>
      <c r="J2095" s="71"/>
      <c r="K2095" s="71"/>
      <c r="L2095" s="71"/>
      <c r="M2095" s="71"/>
      <c r="N2095" s="71"/>
      <c r="O2095" s="71"/>
      <c r="P2095" s="71"/>
      <c r="Q2095" s="71"/>
      <c r="R2095" s="71"/>
      <c r="S2095" s="71"/>
      <c r="T2095" s="71"/>
      <c r="U2095" s="71"/>
      <c r="V2095" s="71"/>
      <c r="W2095" s="71"/>
      <c r="X2095" s="71"/>
      <c r="Y2095" s="71"/>
      <c r="Z2095" s="71"/>
      <c r="AA2095" s="71"/>
      <c r="AB2095" s="71"/>
      <c r="AC2095" s="71"/>
      <c r="AD2095" s="71"/>
      <c r="AE2095" s="70"/>
      <c r="AF2095" s="71"/>
      <c r="AG2095" s="71"/>
      <c r="AH2095" s="71"/>
      <c r="AI2095" s="71"/>
      <c r="AJ2095" s="71"/>
      <c r="AK2095" s="71"/>
    </row>
    <row r="2096" spans="2:37" ht="20.25">
      <c r="B2096" s="69"/>
      <c r="C2096" s="70"/>
      <c r="D2096" s="71"/>
      <c r="E2096" s="71"/>
      <c r="F2096" s="71"/>
      <c r="G2096" s="71"/>
      <c r="H2096" s="71"/>
      <c r="I2096" s="71"/>
      <c r="J2096" s="71"/>
      <c r="K2096" s="71"/>
      <c r="L2096" s="71"/>
      <c r="M2096" s="71"/>
      <c r="N2096" s="71"/>
      <c r="O2096" s="71"/>
      <c r="P2096" s="71"/>
      <c r="Q2096" s="71"/>
      <c r="R2096" s="71"/>
      <c r="S2096" s="71"/>
      <c r="T2096" s="71"/>
      <c r="U2096" s="71"/>
      <c r="V2096" s="71"/>
      <c r="W2096" s="71"/>
      <c r="X2096" s="71"/>
      <c r="Y2096" s="71"/>
      <c r="Z2096" s="71"/>
      <c r="AA2096" s="71"/>
      <c r="AB2096" s="71"/>
      <c r="AC2096" s="71"/>
      <c r="AD2096" s="71"/>
      <c r="AE2096" s="70"/>
      <c r="AF2096" s="71"/>
      <c r="AG2096" s="71"/>
      <c r="AH2096" s="71"/>
      <c r="AI2096" s="71"/>
      <c r="AJ2096" s="71"/>
      <c r="AK2096" s="71"/>
    </row>
    <row r="2097" spans="2:37" ht="20.25">
      <c r="B2097" s="69"/>
      <c r="C2097" s="70"/>
      <c r="D2097" s="71"/>
      <c r="E2097" s="71"/>
      <c r="F2097" s="71"/>
      <c r="G2097" s="71"/>
      <c r="H2097" s="71"/>
      <c r="I2097" s="71"/>
      <c r="J2097" s="71"/>
      <c r="K2097" s="71"/>
      <c r="L2097" s="71"/>
      <c r="M2097" s="71"/>
      <c r="N2097" s="71"/>
      <c r="O2097" s="71"/>
      <c r="P2097" s="71"/>
      <c r="Q2097" s="71"/>
      <c r="R2097" s="71"/>
      <c r="S2097" s="71"/>
      <c r="T2097" s="71"/>
      <c r="U2097" s="71"/>
      <c r="V2097" s="71"/>
      <c r="W2097" s="71"/>
      <c r="X2097" s="71"/>
      <c r="Y2097" s="71"/>
      <c r="Z2097" s="71"/>
      <c r="AA2097" s="71"/>
      <c r="AB2097" s="71"/>
      <c r="AC2097" s="71"/>
      <c r="AD2097" s="71"/>
      <c r="AE2097" s="70"/>
      <c r="AF2097" s="71"/>
      <c r="AG2097" s="71"/>
      <c r="AH2097" s="71"/>
      <c r="AI2097" s="71"/>
      <c r="AJ2097" s="71"/>
      <c r="AK2097" s="71"/>
    </row>
    <row r="2098" spans="2:37" ht="20.25">
      <c r="B2098" s="69"/>
      <c r="C2098" s="70"/>
      <c r="D2098" s="71"/>
      <c r="E2098" s="71"/>
      <c r="F2098" s="71"/>
      <c r="G2098" s="71"/>
      <c r="H2098" s="71"/>
      <c r="I2098" s="71"/>
      <c r="J2098" s="71"/>
      <c r="K2098" s="71"/>
      <c r="L2098" s="71"/>
      <c r="M2098" s="71"/>
      <c r="N2098" s="71"/>
      <c r="O2098" s="71"/>
      <c r="P2098" s="71"/>
      <c r="Q2098" s="71"/>
      <c r="R2098" s="71"/>
      <c r="S2098" s="71"/>
      <c r="T2098" s="71"/>
      <c r="U2098" s="71"/>
      <c r="V2098" s="71"/>
      <c r="W2098" s="71"/>
      <c r="X2098" s="71"/>
      <c r="Y2098" s="71"/>
      <c r="Z2098" s="71"/>
      <c r="AA2098" s="71"/>
      <c r="AB2098" s="71"/>
      <c r="AC2098" s="71"/>
      <c r="AD2098" s="71"/>
      <c r="AE2098" s="70"/>
      <c r="AF2098" s="71"/>
      <c r="AG2098" s="71"/>
      <c r="AH2098" s="71"/>
      <c r="AI2098" s="71"/>
      <c r="AJ2098" s="71"/>
      <c r="AK2098" s="71"/>
    </row>
    <row r="2099" spans="2:37" ht="20.25">
      <c r="B2099" s="69"/>
      <c r="C2099" s="70"/>
      <c r="D2099" s="71"/>
      <c r="E2099" s="71"/>
      <c r="F2099" s="71"/>
      <c r="G2099" s="71"/>
      <c r="H2099" s="71"/>
      <c r="I2099" s="71"/>
      <c r="J2099" s="71"/>
      <c r="K2099" s="71"/>
      <c r="L2099" s="71"/>
      <c r="M2099" s="71"/>
      <c r="N2099" s="71"/>
      <c r="O2099" s="71"/>
      <c r="P2099" s="71"/>
      <c r="Q2099" s="71"/>
      <c r="R2099" s="71"/>
      <c r="S2099" s="71"/>
      <c r="T2099" s="71"/>
      <c r="U2099" s="71"/>
      <c r="V2099" s="71"/>
      <c r="W2099" s="71"/>
      <c r="X2099" s="71"/>
      <c r="Y2099" s="71"/>
      <c r="Z2099" s="71"/>
      <c r="AA2099" s="71"/>
      <c r="AB2099" s="71"/>
      <c r="AC2099" s="71"/>
      <c r="AD2099" s="71"/>
      <c r="AE2099" s="70"/>
      <c r="AF2099" s="71"/>
      <c r="AG2099" s="71"/>
      <c r="AH2099" s="71"/>
      <c r="AI2099" s="71"/>
      <c r="AJ2099" s="71"/>
      <c r="AK2099" s="71"/>
    </row>
    <row r="2100" spans="2:37" ht="20.25">
      <c r="B2100" s="69"/>
      <c r="C2100" s="70"/>
      <c r="D2100" s="71"/>
      <c r="E2100" s="71"/>
      <c r="F2100" s="71"/>
      <c r="G2100" s="71"/>
      <c r="H2100" s="71"/>
      <c r="I2100" s="71"/>
      <c r="J2100" s="71"/>
      <c r="K2100" s="71"/>
      <c r="L2100" s="71"/>
      <c r="M2100" s="71"/>
      <c r="N2100" s="71"/>
      <c r="O2100" s="71"/>
      <c r="P2100" s="71"/>
      <c r="Q2100" s="71"/>
      <c r="R2100" s="71"/>
      <c r="S2100" s="71"/>
      <c r="T2100" s="71"/>
      <c r="U2100" s="71"/>
      <c r="V2100" s="71"/>
      <c r="W2100" s="71"/>
      <c r="X2100" s="71"/>
      <c r="Y2100" s="71"/>
      <c r="Z2100" s="71"/>
      <c r="AA2100" s="71"/>
      <c r="AB2100" s="71"/>
      <c r="AC2100" s="71"/>
      <c r="AD2100" s="71"/>
      <c r="AE2100" s="70"/>
      <c r="AF2100" s="71"/>
      <c r="AG2100" s="71"/>
      <c r="AH2100" s="71"/>
      <c r="AI2100" s="71"/>
      <c r="AJ2100" s="71"/>
      <c r="AK2100" s="71"/>
    </row>
    <row r="2101" spans="2:37" ht="20.25">
      <c r="B2101" s="69"/>
      <c r="C2101" s="70"/>
      <c r="D2101" s="71"/>
      <c r="E2101" s="71"/>
      <c r="F2101" s="71"/>
      <c r="G2101" s="71"/>
      <c r="H2101" s="71"/>
      <c r="I2101" s="71"/>
      <c r="J2101" s="71"/>
      <c r="K2101" s="71"/>
      <c r="L2101" s="71"/>
      <c r="M2101" s="71"/>
      <c r="N2101" s="71"/>
      <c r="O2101" s="71"/>
      <c r="P2101" s="71"/>
      <c r="Q2101" s="71"/>
      <c r="R2101" s="71"/>
      <c r="S2101" s="71"/>
      <c r="T2101" s="71"/>
      <c r="U2101" s="71"/>
      <c r="V2101" s="71"/>
      <c r="W2101" s="71"/>
      <c r="X2101" s="71"/>
      <c r="Y2101" s="71"/>
      <c r="Z2101" s="71"/>
      <c r="AA2101" s="71"/>
      <c r="AB2101" s="71"/>
      <c r="AC2101" s="71"/>
      <c r="AD2101" s="71"/>
      <c r="AE2101" s="70"/>
      <c r="AF2101" s="71"/>
      <c r="AG2101" s="71"/>
      <c r="AH2101" s="71"/>
      <c r="AI2101" s="71"/>
      <c r="AJ2101" s="71"/>
      <c r="AK2101" s="71"/>
    </row>
    <row r="2102" spans="2:37" ht="20.25">
      <c r="B2102" s="69"/>
      <c r="C2102" s="70"/>
      <c r="D2102" s="71"/>
      <c r="E2102" s="71"/>
      <c r="F2102" s="71"/>
      <c r="G2102" s="71"/>
      <c r="H2102" s="71"/>
      <c r="I2102" s="71"/>
      <c r="J2102" s="71"/>
      <c r="K2102" s="71"/>
      <c r="L2102" s="71"/>
      <c r="M2102" s="71"/>
      <c r="N2102" s="71"/>
      <c r="O2102" s="71"/>
      <c r="P2102" s="71"/>
      <c r="Q2102" s="71"/>
      <c r="R2102" s="71"/>
      <c r="S2102" s="71"/>
      <c r="T2102" s="71"/>
      <c r="U2102" s="71"/>
      <c r="V2102" s="71"/>
      <c r="W2102" s="71"/>
      <c r="X2102" s="71"/>
      <c r="Y2102" s="71"/>
      <c r="Z2102" s="71"/>
      <c r="AA2102" s="71"/>
      <c r="AB2102" s="71"/>
      <c r="AC2102" s="71"/>
      <c r="AD2102" s="71"/>
      <c r="AE2102" s="70"/>
      <c r="AF2102" s="71"/>
      <c r="AG2102" s="71"/>
      <c r="AH2102" s="71"/>
      <c r="AI2102" s="71"/>
      <c r="AJ2102" s="71"/>
      <c r="AK2102" s="71"/>
    </row>
    <row r="2103" spans="2:37" ht="20.25">
      <c r="B2103" s="69"/>
      <c r="C2103" s="70"/>
      <c r="D2103" s="71"/>
      <c r="E2103" s="71"/>
      <c r="F2103" s="71"/>
      <c r="G2103" s="71"/>
      <c r="H2103" s="71"/>
      <c r="I2103" s="71"/>
      <c r="J2103" s="71"/>
      <c r="K2103" s="71"/>
      <c r="L2103" s="71"/>
      <c r="M2103" s="71"/>
      <c r="N2103" s="71"/>
      <c r="O2103" s="71"/>
      <c r="P2103" s="71"/>
      <c r="Q2103" s="71"/>
      <c r="R2103" s="71"/>
      <c r="S2103" s="71"/>
      <c r="T2103" s="71"/>
      <c r="U2103" s="71"/>
      <c r="V2103" s="71"/>
      <c r="W2103" s="71"/>
      <c r="X2103" s="71"/>
      <c r="Y2103" s="71"/>
      <c r="Z2103" s="71"/>
      <c r="AA2103" s="71"/>
      <c r="AB2103" s="71"/>
      <c r="AC2103" s="71"/>
      <c r="AD2103" s="71"/>
      <c r="AE2103" s="70"/>
      <c r="AF2103" s="71"/>
      <c r="AG2103" s="71"/>
      <c r="AH2103" s="71"/>
      <c r="AI2103" s="71"/>
      <c r="AJ2103" s="71"/>
      <c r="AK2103" s="71"/>
    </row>
    <row r="2104" spans="2:37" ht="20.25">
      <c r="B2104" s="69"/>
      <c r="C2104" s="70"/>
      <c r="D2104" s="71"/>
      <c r="E2104" s="71"/>
      <c r="F2104" s="71"/>
      <c r="G2104" s="71"/>
      <c r="H2104" s="71"/>
      <c r="I2104" s="71"/>
      <c r="J2104" s="71"/>
      <c r="K2104" s="71"/>
      <c r="L2104" s="71"/>
      <c r="M2104" s="71"/>
      <c r="N2104" s="71"/>
      <c r="O2104" s="71"/>
      <c r="P2104" s="71"/>
      <c r="Q2104" s="71"/>
      <c r="R2104" s="71"/>
      <c r="S2104" s="71"/>
      <c r="T2104" s="71"/>
      <c r="U2104" s="71"/>
      <c r="V2104" s="71"/>
      <c r="W2104" s="71"/>
      <c r="X2104" s="71"/>
      <c r="Y2104" s="71"/>
      <c r="Z2104" s="71"/>
      <c r="AA2104" s="71"/>
      <c r="AB2104" s="71"/>
      <c r="AC2104" s="71"/>
      <c r="AD2104" s="71"/>
      <c r="AE2104" s="70"/>
      <c r="AF2104" s="71"/>
      <c r="AG2104" s="71"/>
      <c r="AH2104" s="71"/>
      <c r="AI2104" s="71"/>
      <c r="AJ2104" s="71"/>
      <c r="AK2104" s="71"/>
    </row>
    <row r="2105" spans="2:37" ht="20.25">
      <c r="B2105" s="69"/>
      <c r="C2105" s="70"/>
      <c r="D2105" s="71"/>
      <c r="E2105" s="71"/>
      <c r="F2105" s="71"/>
      <c r="G2105" s="71"/>
      <c r="H2105" s="71"/>
      <c r="I2105" s="71"/>
      <c r="J2105" s="71"/>
      <c r="K2105" s="71"/>
      <c r="L2105" s="71"/>
      <c r="M2105" s="71"/>
      <c r="N2105" s="71"/>
      <c r="O2105" s="71"/>
      <c r="P2105" s="71"/>
      <c r="Q2105" s="71"/>
      <c r="R2105" s="71"/>
      <c r="S2105" s="71"/>
      <c r="T2105" s="71"/>
      <c r="U2105" s="71"/>
      <c r="V2105" s="71"/>
      <c r="W2105" s="71"/>
      <c r="X2105" s="71"/>
      <c r="Y2105" s="71"/>
      <c r="Z2105" s="71"/>
      <c r="AA2105" s="71"/>
      <c r="AB2105" s="71"/>
      <c r="AC2105" s="71"/>
      <c r="AD2105" s="71"/>
      <c r="AE2105" s="70"/>
      <c r="AF2105" s="71"/>
      <c r="AG2105" s="71"/>
      <c r="AH2105" s="71"/>
      <c r="AI2105" s="71"/>
      <c r="AJ2105" s="71"/>
      <c r="AK2105" s="71"/>
    </row>
    <row r="2106" spans="2:37" ht="20.25">
      <c r="B2106" s="69"/>
      <c r="C2106" s="70"/>
      <c r="D2106" s="71"/>
      <c r="E2106" s="71"/>
      <c r="F2106" s="71"/>
      <c r="G2106" s="71"/>
      <c r="H2106" s="71"/>
      <c r="I2106" s="71"/>
      <c r="J2106" s="71"/>
      <c r="K2106" s="71"/>
      <c r="L2106" s="71"/>
      <c r="M2106" s="71"/>
      <c r="N2106" s="71"/>
      <c r="O2106" s="71"/>
      <c r="P2106" s="71"/>
      <c r="Q2106" s="71"/>
      <c r="R2106" s="71"/>
      <c r="S2106" s="71"/>
      <c r="T2106" s="71"/>
      <c r="U2106" s="71"/>
      <c r="V2106" s="71"/>
      <c r="W2106" s="71"/>
      <c r="X2106" s="71"/>
      <c r="Y2106" s="71"/>
      <c r="Z2106" s="71"/>
      <c r="AA2106" s="71"/>
      <c r="AB2106" s="71"/>
      <c r="AC2106" s="71"/>
      <c r="AD2106" s="71"/>
      <c r="AE2106" s="70"/>
      <c r="AF2106" s="71"/>
      <c r="AG2106" s="71"/>
      <c r="AH2106" s="71"/>
      <c r="AI2106" s="71"/>
      <c r="AJ2106" s="71"/>
      <c r="AK2106" s="71"/>
    </row>
    <row r="2107" spans="2:37" ht="20.25">
      <c r="B2107" s="69"/>
      <c r="C2107" s="70"/>
      <c r="D2107" s="71"/>
      <c r="E2107" s="71"/>
      <c r="F2107" s="71"/>
      <c r="G2107" s="71"/>
      <c r="H2107" s="71"/>
      <c r="I2107" s="71"/>
      <c r="J2107" s="71"/>
      <c r="K2107" s="71"/>
      <c r="L2107" s="71"/>
      <c r="M2107" s="71"/>
      <c r="N2107" s="71"/>
      <c r="O2107" s="71"/>
      <c r="P2107" s="71"/>
      <c r="Q2107" s="71"/>
      <c r="R2107" s="71"/>
      <c r="S2107" s="71"/>
      <c r="T2107" s="71"/>
      <c r="U2107" s="71"/>
      <c r="V2107" s="71"/>
      <c r="W2107" s="71"/>
      <c r="X2107" s="71"/>
      <c r="Y2107" s="71"/>
      <c r="Z2107" s="71"/>
      <c r="AA2107" s="71"/>
      <c r="AB2107" s="71"/>
      <c r="AC2107" s="71"/>
      <c r="AD2107" s="71"/>
      <c r="AE2107" s="70"/>
      <c r="AF2107" s="71"/>
      <c r="AG2107" s="71"/>
      <c r="AH2107" s="71"/>
      <c r="AI2107" s="71"/>
      <c r="AJ2107" s="71"/>
      <c r="AK2107" s="71"/>
    </row>
    <row r="2108" spans="2:37" ht="20.25">
      <c r="B2108" s="69"/>
      <c r="C2108" s="70"/>
      <c r="D2108" s="71"/>
      <c r="E2108" s="71"/>
      <c r="F2108" s="71"/>
      <c r="G2108" s="71"/>
      <c r="H2108" s="71"/>
      <c r="I2108" s="71"/>
      <c r="J2108" s="71"/>
      <c r="K2108" s="71"/>
      <c r="L2108" s="71"/>
      <c r="M2108" s="71"/>
      <c r="N2108" s="71"/>
      <c r="O2108" s="71"/>
      <c r="P2108" s="71"/>
      <c r="Q2108" s="71"/>
      <c r="R2108" s="71"/>
      <c r="S2108" s="71"/>
      <c r="T2108" s="71"/>
      <c r="U2108" s="71"/>
      <c r="V2108" s="71"/>
      <c r="W2108" s="71"/>
      <c r="X2108" s="71"/>
      <c r="Y2108" s="71"/>
      <c r="Z2108" s="71"/>
      <c r="AA2108" s="71"/>
      <c r="AB2108" s="71"/>
      <c r="AC2108" s="71"/>
      <c r="AD2108" s="71"/>
      <c r="AE2108" s="70"/>
      <c r="AF2108" s="71"/>
      <c r="AG2108" s="71"/>
      <c r="AH2108" s="71"/>
      <c r="AI2108" s="71"/>
      <c r="AJ2108" s="71"/>
      <c r="AK2108" s="71"/>
    </row>
    <row r="2109" spans="2:37" ht="20.25">
      <c r="B2109" s="69"/>
      <c r="C2109" s="70"/>
      <c r="D2109" s="71"/>
      <c r="E2109" s="71"/>
      <c r="F2109" s="71"/>
      <c r="G2109" s="71"/>
      <c r="H2109" s="71"/>
      <c r="I2109" s="71"/>
      <c r="J2109" s="71"/>
      <c r="K2109" s="71"/>
      <c r="L2109" s="71"/>
      <c r="M2109" s="71"/>
      <c r="N2109" s="71"/>
      <c r="O2109" s="71"/>
      <c r="P2109" s="71"/>
      <c r="Q2109" s="71"/>
      <c r="R2109" s="71"/>
      <c r="S2109" s="71"/>
      <c r="T2109" s="71"/>
      <c r="U2109" s="71"/>
      <c r="V2109" s="71"/>
      <c r="W2109" s="71"/>
      <c r="X2109" s="71"/>
      <c r="Y2109" s="71"/>
      <c r="Z2109" s="71"/>
      <c r="AA2109" s="71"/>
      <c r="AB2109" s="71"/>
      <c r="AC2109" s="71"/>
      <c r="AD2109" s="71"/>
      <c r="AE2109" s="70"/>
      <c r="AF2109" s="71"/>
      <c r="AG2109" s="71"/>
      <c r="AH2109" s="71"/>
      <c r="AI2109" s="71"/>
      <c r="AJ2109" s="71"/>
      <c r="AK2109" s="71"/>
    </row>
    <row r="2110" spans="2:37" ht="20.25">
      <c r="B2110" s="69"/>
      <c r="C2110" s="70"/>
      <c r="D2110" s="71"/>
      <c r="E2110" s="71"/>
      <c r="F2110" s="71"/>
      <c r="G2110" s="71"/>
      <c r="H2110" s="71"/>
      <c r="I2110" s="71"/>
      <c r="J2110" s="71"/>
      <c r="K2110" s="71"/>
      <c r="L2110" s="71"/>
      <c r="M2110" s="71"/>
      <c r="N2110" s="71"/>
      <c r="O2110" s="71"/>
      <c r="P2110" s="71"/>
      <c r="Q2110" s="71"/>
      <c r="R2110" s="71"/>
      <c r="S2110" s="71"/>
      <c r="T2110" s="71"/>
      <c r="U2110" s="71"/>
      <c r="V2110" s="71"/>
      <c r="W2110" s="71"/>
      <c r="X2110" s="71"/>
      <c r="Y2110" s="71"/>
      <c r="Z2110" s="71"/>
      <c r="AA2110" s="71"/>
      <c r="AB2110" s="71"/>
      <c r="AC2110" s="71"/>
      <c r="AD2110" s="71"/>
      <c r="AE2110" s="70"/>
      <c r="AF2110" s="71"/>
      <c r="AG2110" s="71"/>
      <c r="AH2110" s="71"/>
      <c r="AI2110" s="71"/>
      <c r="AJ2110" s="71"/>
      <c r="AK2110" s="71"/>
    </row>
    <row r="2111" spans="2:37" ht="20.25">
      <c r="B2111" s="69"/>
      <c r="C2111" s="70"/>
      <c r="D2111" s="71"/>
      <c r="E2111" s="71"/>
      <c r="F2111" s="71"/>
      <c r="G2111" s="71"/>
      <c r="H2111" s="71"/>
      <c r="I2111" s="71"/>
      <c r="J2111" s="71"/>
      <c r="K2111" s="71"/>
      <c r="L2111" s="71"/>
      <c r="M2111" s="71"/>
      <c r="N2111" s="71"/>
      <c r="O2111" s="71"/>
      <c r="P2111" s="71"/>
      <c r="Q2111" s="71"/>
      <c r="R2111" s="71"/>
      <c r="S2111" s="71"/>
      <c r="T2111" s="71"/>
      <c r="U2111" s="71"/>
      <c r="V2111" s="71"/>
      <c r="W2111" s="71"/>
      <c r="X2111" s="71"/>
      <c r="Y2111" s="71"/>
      <c r="Z2111" s="71"/>
      <c r="AA2111" s="71"/>
      <c r="AB2111" s="71"/>
      <c r="AC2111" s="71"/>
      <c r="AD2111" s="71"/>
      <c r="AE2111" s="70"/>
      <c r="AF2111" s="71"/>
      <c r="AG2111" s="71"/>
      <c r="AH2111" s="71"/>
      <c r="AI2111" s="71"/>
      <c r="AJ2111" s="71"/>
      <c r="AK2111" s="71"/>
    </row>
    <row r="2112" spans="2:37" ht="20.25">
      <c r="B2112" s="69"/>
      <c r="C2112" s="70"/>
      <c r="D2112" s="71"/>
      <c r="E2112" s="71"/>
      <c r="F2112" s="71"/>
      <c r="G2112" s="71"/>
      <c r="H2112" s="71"/>
      <c r="I2112" s="71"/>
      <c r="J2112" s="71"/>
      <c r="K2112" s="71"/>
      <c r="L2112" s="71"/>
      <c r="M2112" s="71"/>
      <c r="N2112" s="71"/>
      <c r="O2112" s="71"/>
      <c r="P2112" s="71"/>
      <c r="Q2112" s="71"/>
      <c r="R2112" s="71"/>
      <c r="S2112" s="71"/>
      <c r="T2112" s="71"/>
      <c r="U2112" s="71"/>
      <c r="V2112" s="71"/>
      <c r="W2112" s="71"/>
      <c r="X2112" s="71"/>
      <c r="Y2112" s="71"/>
      <c r="Z2112" s="71"/>
      <c r="AA2112" s="71"/>
      <c r="AB2112" s="71"/>
      <c r="AC2112" s="71"/>
      <c r="AD2112" s="71"/>
      <c r="AE2112" s="70"/>
      <c r="AF2112" s="71"/>
      <c r="AG2112" s="71"/>
      <c r="AH2112" s="71"/>
      <c r="AI2112" s="71"/>
      <c r="AJ2112" s="71"/>
      <c r="AK2112" s="71"/>
    </row>
    <row r="2113" spans="2:37" ht="20.25">
      <c r="B2113" s="69"/>
      <c r="C2113" s="70"/>
      <c r="D2113" s="71"/>
      <c r="E2113" s="71"/>
      <c r="F2113" s="71"/>
      <c r="G2113" s="71"/>
      <c r="H2113" s="71"/>
      <c r="I2113" s="71"/>
      <c r="J2113" s="71"/>
      <c r="K2113" s="71"/>
      <c r="L2113" s="71"/>
      <c r="M2113" s="71"/>
      <c r="N2113" s="71"/>
      <c r="O2113" s="71"/>
      <c r="P2113" s="71"/>
      <c r="Q2113" s="71"/>
      <c r="R2113" s="71"/>
      <c r="S2113" s="71"/>
      <c r="T2113" s="71"/>
      <c r="U2113" s="71"/>
      <c r="V2113" s="71"/>
      <c r="W2113" s="71"/>
      <c r="X2113" s="71"/>
      <c r="Y2113" s="71"/>
      <c r="Z2113" s="71"/>
      <c r="AA2113" s="71"/>
      <c r="AB2113" s="71"/>
      <c r="AC2113" s="71"/>
      <c r="AD2113" s="71"/>
      <c r="AE2113" s="70"/>
      <c r="AF2113" s="71"/>
      <c r="AG2113" s="71"/>
      <c r="AH2113" s="71"/>
      <c r="AI2113" s="71"/>
      <c r="AJ2113" s="71"/>
      <c r="AK2113" s="71"/>
    </row>
    <row r="2114" spans="2:37" ht="20.25">
      <c r="B2114" s="69"/>
      <c r="C2114" s="70"/>
      <c r="D2114" s="71"/>
      <c r="E2114" s="71"/>
      <c r="F2114" s="71"/>
      <c r="G2114" s="71"/>
      <c r="H2114" s="71"/>
      <c r="I2114" s="71"/>
      <c r="J2114" s="71"/>
      <c r="K2114" s="71"/>
      <c r="L2114" s="71"/>
      <c r="M2114" s="71"/>
      <c r="N2114" s="71"/>
      <c r="O2114" s="71"/>
      <c r="P2114" s="71"/>
      <c r="Q2114" s="71"/>
      <c r="R2114" s="71"/>
      <c r="S2114" s="71"/>
      <c r="T2114" s="71"/>
      <c r="U2114" s="71"/>
      <c r="V2114" s="71"/>
      <c r="W2114" s="71"/>
      <c r="X2114" s="71"/>
      <c r="Y2114" s="71"/>
      <c r="Z2114" s="71"/>
      <c r="AA2114" s="71"/>
      <c r="AB2114" s="71"/>
      <c r="AC2114" s="71"/>
      <c r="AD2114" s="71"/>
      <c r="AE2114" s="70"/>
      <c r="AF2114" s="71"/>
      <c r="AG2114" s="71"/>
      <c r="AH2114" s="71"/>
      <c r="AI2114" s="71"/>
      <c r="AJ2114" s="71"/>
      <c r="AK2114" s="71"/>
    </row>
    <row r="2115" spans="2:37" ht="20.25">
      <c r="B2115" s="69"/>
      <c r="C2115" s="70"/>
      <c r="D2115" s="71"/>
      <c r="E2115" s="71"/>
      <c r="F2115" s="71"/>
      <c r="G2115" s="71"/>
      <c r="H2115" s="71"/>
      <c r="I2115" s="71"/>
      <c r="J2115" s="71"/>
      <c r="K2115" s="71"/>
      <c r="L2115" s="71"/>
      <c r="M2115" s="71"/>
      <c r="N2115" s="71"/>
      <c r="O2115" s="71"/>
      <c r="P2115" s="71"/>
      <c r="Q2115" s="71"/>
      <c r="R2115" s="71"/>
      <c r="S2115" s="71"/>
      <c r="T2115" s="71"/>
      <c r="U2115" s="71"/>
      <c r="V2115" s="71"/>
      <c r="W2115" s="71"/>
      <c r="X2115" s="71"/>
      <c r="Y2115" s="71"/>
      <c r="Z2115" s="71"/>
      <c r="AA2115" s="71"/>
      <c r="AB2115" s="71"/>
      <c r="AC2115" s="71"/>
      <c r="AD2115" s="71"/>
      <c r="AE2115" s="70"/>
      <c r="AF2115" s="71"/>
      <c r="AG2115" s="71"/>
      <c r="AH2115" s="71"/>
      <c r="AI2115" s="71"/>
      <c r="AJ2115" s="71"/>
      <c r="AK2115" s="71"/>
    </row>
    <row r="2116" spans="2:37" ht="20.25">
      <c r="B2116" s="69"/>
      <c r="C2116" s="70"/>
      <c r="D2116" s="71"/>
      <c r="E2116" s="71"/>
      <c r="F2116" s="71"/>
      <c r="G2116" s="71"/>
      <c r="H2116" s="71"/>
      <c r="I2116" s="71"/>
      <c r="J2116" s="71"/>
      <c r="K2116" s="71"/>
      <c r="L2116" s="71"/>
      <c r="M2116" s="71"/>
      <c r="N2116" s="71"/>
      <c r="O2116" s="71"/>
      <c r="P2116" s="71"/>
      <c r="Q2116" s="71"/>
      <c r="R2116" s="71"/>
      <c r="S2116" s="71"/>
      <c r="T2116" s="71"/>
      <c r="U2116" s="71"/>
      <c r="V2116" s="71"/>
      <c r="W2116" s="71"/>
      <c r="X2116" s="71"/>
      <c r="Y2116" s="71"/>
      <c r="Z2116" s="71"/>
      <c r="AA2116" s="71"/>
      <c r="AB2116" s="71"/>
      <c r="AC2116" s="71"/>
      <c r="AD2116" s="71"/>
      <c r="AE2116" s="70"/>
      <c r="AF2116" s="71"/>
      <c r="AG2116" s="71"/>
      <c r="AH2116" s="71"/>
      <c r="AI2116" s="71"/>
      <c r="AJ2116" s="71"/>
      <c r="AK2116" s="71"/>
    </row>
    <row r="2117" spans="2:37" ht="20.25">
      <c r="B2117" s="69"/>
      <c r="C2117" s="70"/>
      <c r="D2117" s="71"/>
      <c r="E2117" s="71"/>
      <c r="F2117" s="71"/>
      <c r="G2117" s="71"/>
      <c r="H2117" s="71"/>
      <c r="I2117" s="71"/>
      <c r="J2117" s="71"/>
      <c r="K2117" s="71"/>
      <c r="L2117" s="71"/>
      <c r="M2117" s="71"/>
      <c r="N2117" s="71"/>
      <c r="O2117" s="71"/>
      <c r="P2117" s="71"/>
      <c r="Q2117" s="71"/>
      <c r="R2117" s="71"/>
      <c r="S2117" s="71"/>
      <c r="T2117" s="71"/>
      <c r="U2117" s="71"/>
      <c r="V2117" s="71"/>
      <c r="W2117" s="71"/>
      <c r="X2117" s="71"/>
      <c r="Y2117" s="71"/>
      <c r="Z2117" s="71"/>
      <c r="AA2117" s="71"/>
      <c r="AB2117" s="71"/>
      <c r="AC2117" s="71"/>
      <c r="AD2117" s="71"/>
      <c r="AE2117" s="70"/>
      <c r="AF2117" s="71"/>
      <c r="AG2117" s="71"/>
      <c r="AH2117" s="71"/>
      <c r="AI2117" s="71"/>
      <c r="AJ2117" s="71"/>
      <c r="AK2117" s="71"/>
    </row>
    <row r="2118" spans="2:37" ht="20.25">
      <c r="B2118" s="69"/>
      <c r="C2118" s="70"/>
      <c r="D2118" s="71"/>
      <c r="E2118" s="71"/>
      <c r="F2118" s="71"/>
      <c r="G2118" s="71"/>
      <c r="H2118" s="71"/>
      <c r="I2118" s="71"/>
      <c r="J2118" s="71"/>
      <c r="K2118" s="71"/>
      <c r="L2118" s="71"/>
      <c r="M2118" s="71"/>
      <c r="N2118" s="71"/>
      <c r="O2118" s="71"/>
      <c r="P2118" s="71"/>
      <c r="Q2118" s="71"/>
      <c r="R2118" s="71"/>
      <c r="S2118" s="71"/>
      <c r="T2118" s="71"/>
      <c r="U2118" s="71"/>
      <c r="V2118" s="71"/>
      <c r="W2118" s="71"/>
      <c r="X2118" s="71"/>
      <c r="Y2118" s="71"/>
      <c r="Z2118" s="71"/>
      <c r="AA2118" s="71"/>
      <c r="AB2118" s="71"/>
      <c r="AC2118" s="71"/>
      <c r="AD2118" s="71"/>
      <c r="AE2118" s="70"/>
      <c r="AF2118" s="71"/>
      <c r="AG2118" s="71"/>
      <c r="AH2118" s="71"/>
      <c r="AI2118" s="71"/>
      <c r="AJ2118" s="71"/>
      <c r="AK2118" s="71"/>
    </row>
    <row r="2119" spans="2:37" ht="20.25">
      <c r="B2119" s="69"/>
      <c r="C2119" s="70"/>
      <c r="D2119" s="71"/>
      <c r="E2119" s="71"/>
      <c r="F2119" s="71"/>
      <c r="G2119" s="71"/>
      <c r="H2119" s="71"/>
      <c r="I2119" s="71"/>
      <c r="J2119" s="71"/>
      <c r="K2119" s="71"/>
      <c r="L2119" s="71"/>
      <c r="M2119" s="71"/>
      <c r="N2119" s="71"/>
      <c r="O2119" s="71"/>
      <c r="P2119" s="71"/>
      <c r="Q2119" s="71"/>
      <c r="R2119" s="71"/>
      <c r="S2119" s="71"/>
      <c r="T2119" s="71"/>
      <c r="U2119" s="71"/>
      <c r="V2119" s="71"/>
      <c r="W2119" s="71"/>
      <c r="X2119" s="71"/>
      <c r="Y2119" s="71"/>
      <c r="Z2119" s="71"/>
      <c r="AA2119" s="71"/>
      <c r="AB2119" s="71"/>
      <c r="AC2119" s="71"/>
      <c r="AD2119" s="71"/>
      <c r="AE2119" s="70"/>
      <c r="AF2119" s="71"/>
      <c r="AG2119" s="71"/>
      <c r="AH2119" s="71"/>
      <c r="AI2119" s="71"/>
      <c r="AJ2119" s="71"/>
      <c r="AK2119" s="71"/>
    </row>
    <row r="2120" spans="2:37" ht="20.25">
      <c r="B2120" s="69"/>
      <c r="C2120" s="70"/>
      <c r="D2120" s="71"/>
      <c r="E2120" s="71"/>
      <c r="F2120" s="71"/>
      <c r="G2120" s="71"/>
      <c r="H2120" s="71"/>
      <c r="I2120" s="71"/>
      <c r="J2120" s="71"/>
      <c r="K2120" s="71"/>
      <c r="L2120" s="71"/>
      <c r="M2120" s="71"/>
      <c r="N2120" s="71"/>
      <c r="O2120" s="71"/>
      <c r="P2120" s="71"/>
      <c r="Q2120" s="71"/>
      <c r="R2120" s="71"/>
      <c r="S2120" s="71"/>
      <c r="T2120" s="71"/>
      <c r="U2120" s="71"/>
      <c r="V2120" s="71"/>
      <c r="W2120" s="71"/>
      <c r="X2120" s="71"/>
      <c r="Y2120" s="71"/>
      <c r="Z2120" s="71"/>
      <c r="AA2120" s="71"/>
      <c r="AB2120" s="71"/>
      <c r="AC2120" s="71"/>
      <c r="AD2120" s="71"/>
      <c r="AE2120" s="70"/>
      <c r="AF2120" s="71"/>
      <c r="AG2120" s="71"/>
      <c r="AH2120" s="71"/>
      <c r="AI2120" s="71"/>
      <c r="AJ2120" s="71"/>
      <c r="AK2120" s="71"/>
    </row>
    <row r="2121" spans="2:37" ht="20.25">
      <c r="B2121" s="69"/>
      <c r="C2121" s="70"/>
      <c r="D2121" s="71"/>
      <c r="E2121" s="71"/>
      <c r="F2121" s="71"/>
      <c r="G2121" s="71"/>
      <c r="H2121" s="71"/>
      <c r="I2121" s="71"/>
      <c r="J2121" s="71"/>
      <c r="K2121" s="71"/>
      <c r="L2121" s="71"/>
      <c r="M2121" s="71"/>
      <c r="N2121" s="71"/>
      <c r="O2121" s="71"/>
      <c r="P2121" s="71"/>
      <c r="Q2121" s="71"/>
      <c r="R2121" s="71"/>
      <c r="S2121" s="71"/>
      <c r="T2121" s="71"/>
      <c r="U2121" s="71"/>
      <c r="V2121" s="71"/>
      <c r="W2121" s="71"/>
      <c r="X2121" s="71"/>
      <c r="Y2121" s="71"/>
      <c r="Z2121" s="71"/>
      <c r="AA2121" s="71"/>
      <c r="AB2121" s="71"/>
      <c r="AC2121" s="71"/>
      <c r="AD2121" s="71"/>
      <c r="AE2121" s="70"/>
      <c r="AF2121" s="71"/>
      <c r="AG2121" s="71"/>
      <c r="AH2121" s="71"/>
      <c r="AI2121" s="71"/>
      <c r="AJ2121" s="71"/>
      <c r="AK2121" s="71"/>
    </row>
    <row r="2122" spans="2:37" ht="20.25">
      <c r="B2122" s="69"/>
      <c r="C2122" s="70"/>
      <c r="D2122" s="71"/>
      <c r="E2122" s="71"/>
      <c r="F2122" s="71"/>
      <c r="G2122" s="71"/>
      <c r="H2122" s="71"/>
      <c r="I2122" s="71"/>
      <c r="J2122" s="71"/>
      <c r="K2122" s="71"/>
      <c r="L2122" s="71"/>
      <c r="M2122" s="71"/>
      <c r="N2122" s="71"/>
      <c r="O2122" s="71"/>
      <c r="P2122" s="71"/>
      <c r="Q2122" s="71"/>
      <c r="R2122" s="71"/>
      <c r="S2122" s="71"/>
      <c r="T2122" s="71"/>
      <c r="U2122" s="71"/>
      <c r="V2122" s="71"/>
      <c r="W2122" s="71"/>
      <c r="X2122" s="71"/>
      <c r="Y2122" s="71"/>
      <c r="Z2122" s="71"/>
      <c r="AA2122" s="71"/>
      <c r="AB2122" s="71"/>
      <c r="AC2122" s="71"/>
      <c r="AD2122" s="71"/>
      <c r="AE2122" s="70"/>
      <c r="AF2122" s="71"/>
      <c r="AG2122" s="71"/>
      <c r="AH2122" s="71"/>
      <c r="AI2122" s="71"/>
      <c r="AJ2122" s="71"/>
      <c r="AK2122" s="71"/>
    </row>
    <row r="2123" spans="2:37" ht="20.25">
      <c r="B2123" s="69"/>
      <c r="C2123" s="70"/>
      <c r="D2123" s="71"/>
      <c r="E2123" s="71"/>
      <c r="F2123" s="71"/>
      <c r="G2123" s="71"/>
      <c r="H2123" s="71"/>
      <c r="I2123" s="71"/>
      <c r="J2123" s="71"/>
      <c r="K2123" s="71"/>
      <c r="L2123" s="71"/>
      <c r="M2123" s="71"/>
      <c r="N2123" s="71"/>
      <c r="O2123" s="71"/>
      <c r="P2123" s="71"/>
      <c r="Q2123" s="71"/>
      <c r="R2123" s="71"/>
      <c r="S2123" s="71"/>
      <c r="T2123" s="71"/>
      <c r="U2123" s="71"/>
      <c r="V2123" s="71"/>
      <c r="W2123" s="71"/>
      <c r="X2123" s="71"/>
      <c r="Y2123" s="71"/>
      <c r="Z2123" s="71"/>
      <c r="AA2123" s="71"/>
      <c r="AB2123" s="71"/>
      <c r="AC2123" s="71"/>
      <c r="AD2123" s="71"/>
      <c r="AE2123" s="70"/>
      <c r="AF2123" s="71"/>
      <c r="AG2123" s="71"/>
      <c r="AH2123" s="71"/>
      <c r="AI2123" s="71"/>
      <c r="AJ2123" s="71"/>
      <c r="AK2123" s="71"/>
    </row>
    <row r="2124" spans="2:37" ht="20.25">
      <c r="B2124" s="69"/>
      <c r="C2124" s="70"/>
      <c r="D2124" s="71"/>
      <c r="E2124" s="71"/>
      <c r="F2124" s="71"/>
      <c r="G2124" s="71"/>
      <c r="H2124" s="71"/>
      <c r="I2124" s="71"/>
      <c r="J2124" s="71"/>
      <c r="K2124" s="71"/>
      <c r="L2124" s="71"/>
      <c r="M2124" s="71"/>
      <c r="N2124" s="71"/>
      <c r="O2124" s="71"/>
      <c r="P2124" s="71"/>
      <c r="Q2124" s="71"/>
      <c r="R2124" s="71"/>
      <c r="S2124" s="71"/>
      <c r="T2124" s="71"/>
      <c r="U2124" s="71"/>
      <c r="V2124" s="71"/>
      <c r="W2124" s="71"/>
      <c r="X2124" s="71"/>
      <c r="Y2124" s="71"/>
      <c r="Z2124" s="71"/>
      <c r="AA2124" s="71"/>
      <c r="AB2124" s="71"/>
      <c r="AC2124" s="71"/>
      <c r="AD2124" s="71"/>
      <c r="AE2124" s="70"/>
      <c r="AF2124" s="71"/>
      <c r="AG2124" s="71"/>
      <c r="AH2124" s="71"/>
      <c r="AI2124" s="71"/>
      <c r="AJ2124" s="71"/>
      <c r="AK2124" s="71"/>
    </row>
    <row r="2125" spans="2:37" ht="20.25">
      <c r="B2125" s="69"/>
      <c r="C2125" s="70"/>
      <c r="D2125" s="71"/>
      <c r="E2125" s="71"/>
      <c r="F2125" s="71"/>
      <c r="G2125" s="71"/>
      <c r="H2125" s="71"/>
      <c r="I2125" s="71"/>
      <c r="J2125" s="71"/>
      <c r="K2125" s="71"/>
      <c r="L2125" s="71"/>
      <c r="M2125" s="71"/>
      <c r="N2125" s="71"/>
      <c r="O2125" s="71"/>
      <c r="P2125" s="71"/>
      <c r="Q2125" s="71"/>
      <c r="R2125" s="71"/>
      <c r="S2125" s="71"/>
      <c r="T2125" s="71"/>
      <c r="U2125" s="71"/>
      <c r="V2125" s="71"/>
      <c r="W2125" s="71"/>
      <c r="X2125" s="71"/>
      <c r="Y2125" s="71"/>
      <c r="Z2125" s="71"/>
      <c r="AA2125" s="71"/>
      <c r="AB2125" s="71"/>
      <c r="AC2125" s="71"/>
      <c r="AD2125" s="71"/>
      <c r="AE2125" s="70"/>
      <c r="AF2125" s="71"/>
      <c r="AG2125" s="71"/>
      <c r="AH2125" s="71"/>
      <c r="AI2125" s="71"/>
      <c r="AJ2125" s="71"/>
      <c r="AK2125" s="71"/>
    </row>
    <row r="2126" spans="2:37" ht="20.25">
      <c r="B2126" s="69"/>
      <c r="C2126" s="70"/>
      <c r="D2126" s="71"/>
      <c r="E2126" s="71"/>
      <c r="F2126" s="71"/>
      <c r="G2126" s="71"/>
      <c r="H2126" s="71"/>
      <c r="I2126" s="71"/>
      <c r="J2126" s="71"/>
      <c r="K2126" s="71"/>
      <c r="L2126" s="71"/>
      <c r="M2126" s="71"/>
      <c r="N2126" s="71"/>
      <c r="O2126" s="71"/>
      <c r="P2126" s="71"/>
      <c r="Q2126" s="71"/>
      <c r="R2126" s="71"/>
      <c r="S2126" s="71"/>
      <c r="T2126" s="71"/>
      <c r="U2126" s="71"/>
      <c r="V2126" s="71"/>
      <c r="W2126" s="71"/>
      <c r="X2126" s="71"/>
      <c r="Y2126" s="71"/>
      <c r="Z2126" s="71"/>
      <c r="AA2126" s="71"/>
      <c r="AB2126" s="71"/>
      <c r="AC2126" s="71"/>
      <c r="AD2126" s="71"/>
      <c r="AE2126" s="70"/>
      <c r="AF2126" s="71"/>
      <c r="AG2126" s="71"/>
      <c r="AH2126" s="71"/>
      <c r="AI2126" s="71"/>
      <c r="AJ2126" s="71"/>
      <c r="AK2126" s="71"/>
    </row>
    <row r="2127" spans="2:37" ht="20.25">
      <c r="B2127" s="69"/>
      <c r="C2127" s="70"/>
      <c r="D2127" s="71"/>
      <c r="E2127" s="71"/>
      <c r="F2127" s="71"/>
      <c r="G2127" s="71"/>
      <c r="H2127" s="71"/>
      <c r="I2127" s="71"/>
      <c r="J2127" s="71"/>
      <c r="K2127" s="71"/>
      <c r="L2127" s="71"/>
      <c r="M2127" s="71"/>
      <c r="N2127" s="71"/>
      <c r="O2127" s="71"/>
      <c r="P2127" s="71"/>
      <c r="Q2127" s="71"/>
      <c r="R2127" s="71"/>
      <c r="S2127" s="71"/>
      <c r="T2127" s="71"/>
      <c r="U2127" s="71"/>
      <c r="V2127" s="71"/>
      <c r="W2127" s="71"/>
      <c r="X2127" s="71"/>
      <c r="Y2127" s="71"/>
      <c r="Z2127" s="71"/>
      <c r="AA2127" s="71"/>
      <c r="AB2127" s="71"/>
      <c r="AC2127" s="71"/>
      <c r="AD2127" s="71"/>
      <c r="AE2127" s="70"/>
      <c r="AF2127" s="71"/>
      <c r="AG2127" s="71"/>
      <c r="AH2127" s="71"/>
      <c r="AI2127" s="71"/>
      <c r="AJ2127" s="71"/>
      <c r="AK2127" s="71"/>
    </row>
    <row r="2128" spans="2:37" ht="20.25">
      <c r="B2128" s="69"/>
      <c r="C2128" s="70"/>
      <c r="D2128" s="71"/>
      <c r="E2128" s="71"/>
      <c r="F2128" s="71"/>
      <c r="G2128" s="71"/>
      <c r="H2128" s="71"/>
      <c r="I2128" s="71"/>
      <c r="J2128" s="71"/>
      <c r="K2128" s="71"/>
      <c r="L2128" s="71"/>
      <c r="M2128" s="71"/>
      <c r="N2128" s="71"/>
      <c r="O2128" s="71"/>
      <c r="P2128" s="71"/>
      <c r="Q2128" s="71"/>
      <c r="R2128" s="71"/>
      <c r="S2128" s="71"/>
      <c r="T2128" s="71"/>
      <c r="U2128" s="71"/>
      <c r="V2128" s="71"/>
      <c r="W2128" s="71"/>
      <c r="X2128" s="71"/>
      <c r="Y2128" s="71"/>
      <c r="Z2128" s="71"/>
      <c r="AA2128" s="71"/>
      <c r="AB2128" s="71"/>
      <c r="AC2128" s="71"/>
      <c r="AD2128" s="71"/>
      <c r="AE2128" s="70"/>
      <c r="AF2128" s="71"/>
      <c r="AG2128" s="71"/>
      <c r="AH2128" s="71"/>
      <c r="AI2128" s="71"/>
      <c r="AJ2128" s="71"/>
      <c r="AK2128" s="71"/>
    </row>
    <row r="2129" spans="2:37" ht="20.25">
      <c r="B2129" s="69"/>
      <c r="C2129" s="70"/>
      <c r="D2129" s="71"/>
      <c r="E2129" s="71"/>
      <c r="F2129" s="71"/>
      <c r="G2129" s="71"/>
      <c r="H2129" s="71"/>
      <c r="I2129" s="71"/>
      <c r="J2129" s="71"/>
      <c r="K2129" s="71"/>
      <c r="L2129" s="71"/>
      <c r="M2129" s="71"/>
      <c r="N2129" s="71"/>
      <c r="O2129" s="71"/>
      <c r="P2129" s="71"/>
      <c r="Q2129" s="71"/>
      <c r="R2129" s="71"/>
      <c r="S2129" s="71"/>
      <c r="T2129" s="71"/>
      <c r="U2129" s="71"/>
      <c r="V2129" s="71"/>
      <c r="W2129" s="71"/>
      <c r="X2129" s="71"/>
      <c r="Y2129" s="71"/>
      <c r="Z2129" s="71"/>
      <c r="AA2129" s="71"/>
      <c r="AB2129" s="71"/>
      <c r="AC2129" s="71"/>
      <c r="AD2129" s="71"/>
      <c r="AE2129" s="70"/>
      <c r="AF2129" s="71"/>
      <c r="AG2129" s="71"/>
      <c r="AH2129" s="71"/>
      <c r="AI2129" s="71"/>
      <c r="AJ2129" s="71"/>
      <c r="AK2129" s="71"/>
    </row>
    <row r="2130" spans="2:37" ht="20.25">
      <c r="B2130" s="69"/>
      <c r="C2130" s="70"/>
      <c r="D2130" s="71"/>
      <c r="E2130" s="71"/>
      <c r="F2130" s="71"/>
      <c r="G2130" s="71"/>
      <c r="H2130" s="71"/>
      <c r="I2130" s="71"/>
      <c r="J2130" s="71"/>
      <c r="K2130" s="71"/>
      <c r="L2130" s="71"/>
      <c r="M2130" s="71"/>
      <c r="N2130" s="71"/>
      <c r="O2130" s="71"/>
      <c r="P2130" s="71"/>
      <c r="Q2130" s="71"/>
      <c r="R2130" s="71"/>
      <c r="S2130" s="71"/>
      <c r="T2130" s="71"/>
      <c r="U2130" s="71"/>
      <c r="V2130" s="71"/>
      <c r="W2130" s="71"/>
      <c r="X2130" s="71"/>
      <c r="Y2130" s="71"/>
      <c r="Z2130" s="71"/>
      <c r="AA2130" s="71"/>
      <c r="AB2130" s="71"/>
      <c r="AC2130" s="71"/>
      <c r="AD2130" s="71"/>
      <c r="AE2130" s="70"/>
      <c r="AF2130" s="71"/>
      <c r="AG2130" s="71"/>
      <c r="AH2130" s="71"/>
      <c r="AI2130" s="71"/>
      <c r="AJ2130" s="71"/>
      <c r="AK2130" s="71"/>
    </row>
    <row r="2131" spans="2:37" ht="20.25">
      <c r="B2131" s="69"/>
      <c r="C2131" s="70"/>
      <c r="D2131" s="71"/>
      <c r="E2131" s="71"/>
      <c r="F2131" s="71"/>
      <c r="G2131" s="71"/>
      <c r="H2131" s="71"/>
      <c r="I2131" s="71"/>
      <c r="J2131" s="71"/>
      <c r="K2131" s="71"/>
      <c r="L2131" s="71"/>
      <c r="M2131" s="71"/>
      <c r="N2131" s="71"/>
      <c r="O2131" s="71"/>
      <c r="P2131" s="71"/>
      <c r="Q2131" s="71"/>
      <c r="R2131" s="71"/>
      <c r="S2131" s="71"/>
      <c r="T2131" s="71"/>
      <c r="U2131" s="71"/>
      <c r="V2131" s="71"/>
      <c r="W2131" s="71"/>
      <c r="X2131" s="71"/>
      <c r="Y2131" s="71"/>
      <c r="Z2131" s="71"/>
      <c r="AA2131" s="71"/>
      <c r="AB2131" s="71"/>
      <c r="AC2131" s="71"/>
      <c r="AD2131" s="71"/>
      <c r="AE2131" s="70"/>
      <c r="AF2131" s="71"/>
      <c r="AG2131" s="71"/>
      <c r="AH2131" s="71"/>
      <c r="AI2131" s="71"/>
      <c r="AJ2131" s="71"/>
      <c r="AK2131" s="71"/>
    </row>
    <row r="2132" spans="2:37" ht="20.25">
      <c r="B2132" s="69"/>
      <c r="C2132" s="70"/>
      <c r="D2132" s="71"/>
      <c r="E2132" s="71"/>
      <c r="F2132" s="71"/>
      <c r="G2132" s="71"/>
      <c r="H2132" s="71"/>
      <c r="I2132" s="71"/>
      <c r="J2132" s="71"/>
      <c r="K2132" s="71"/>
      <c r="L2132" s="71"/>
      <c r="M2132" s="71"/>
      <c r="N2132" s="71"/>
      <c r="O2132" s="71"/>
      <c r="P2132" s="71"/>
      <c r="Q2132" s="71"/>
      <c r="R2132" s="71"/>
      <c r="S2132" s="71"/>
      <c r="T2132" s="71"/>
      <c r="U2132" s="71"/>
      <c r="V2132" s="71"/>
      <c r="W2132" s="71"/>
      <c r="X2132" s="71"/>
      <c r="Y2132" s="71"/>
      <c r="Z2132" s="71"/>
      <c r="AA2132" s="71"/>
      <c r="AB2132" s="71"/>
      <c r="AC2132" s="71"/>
      <c r="AD2132" s="71"/>
      <c r="AE2132" s="70"/>
      <c r="AF2132" s="71"/>
      <c r="AG2132" s="71"/>
      <c r="AH2132" s="71"/>
      <c r="AI2132" s="71"/>
      <c r="AJ2132" s="71"/>
      <c r="AK2132" s="71"/>
    </row>
    <row r="2133" spans="2:37" ht="20.25">
      <c r="B2133" s="69"/>
      <c r="C2133" s="70"/>
      <c r="D2133" s="71"/>
      <c r="E2133" s="71"/>
      <c r="F2133" s="71"/>
      <c r="G2133" s="71"/>
      <c r="H2133" s="71"/>
      <c r="I2133" s="71"/>
      <c r="J2133" s="71"/>
      <c r="K2133" s="71"/>
      <c r="L2133" s="71"/>
      <c r="M2133" s="71"/>
      <c r="N2133" s="71"/>
      <c r="O2133" s="71"/>
      <c r="P2133" s="71"/>
      <c r="Q2133" s="71"/>
      <c r="R2133" s="71"/>
      <c r="S2133" s="71"/>
      <c r="T2133" s="71"/>
      <c r="U2133" s="71"/>
      <c r="V2133" s="71"/>
      <c r="W2133" s="71"/>
      <c r="X2133" s="71"/>
      <c r="Y2133" s="71"/>
      <c r="Z2133" s="71"/>
      <c r="AA2133" s="71"/>
      <c r="AB2133" s="71"/>
      <c r="AC2133" s="71"/>
      <c r="AD2133" s="71"/>
      <c r="AE2133" s="70"/>
      <c r="AF2133" s="71"/>
      <c r="AG2133" s="71"/>
      <c r="AH2133" s="71"/>
      <c r="AI2133" s="71"/>
      <c r="AJ2133" s="71"/>
      <c r="AK2133" s="71"/>
    </row>
    <row r="2134" spans="2:37" ht="20.25">
      <c r="B2134" s="69"/>
      <c r="C2134" s="70"/>
      <c r="D2134" s="71"/>
      <c r="E2134" s="71"/>
      <c r="F2134" s="71"/>
      <c r="G2134" s="71"/>
      <c r="H2134" s="71"/>
      <c r="I2134" s="71"/>
      <c r="J2134" s="71"/>
      <c r="K2134" s="71"/>
      <c r="L2134" s="71"/>
      <c r="M2134" s="71"/>
      <c r="N2134" s="71"/>
      <c r="O2134" s="71"/>
      <c r="P2134" s="71"/>
      <c r="Q2134" s="71"/>
      <c r="R2134" s="71"/>
      <c r="S2134" s="71"/>
      <c r="T2134" s="71"/>
      <c r="U2134" s="71"/>
      <c r="V2134" s="71"/>
      <c r="W2134" s="71"/>
      <c r="X2134" s="71"/>
      <c r="Y2134" s="71"/>
      <c r="Z2134" s="71"/>
      <c r="AA2134" s="71"/>
      <c r="AB2134" s="71"/>
      <c r="AC2134" s="71"/>
      <c r="AD2134" s="71"/>
      <c r="AE2134" s="70"/>
      <c r="AF2134" s="71"/>
      <c r="AG2134" s="71"/>
      <c r="AH2134" s="71"/>
      <c r="AI2134" s="71"/>
      <c r="AJ2134" s="71"/>
      <c r="AK2134" s="71"/>
    </row>
    <row r="2135" spans="2:37" ht="20.25">
      <c r="B2135" s="69"/>
      <c r="C2135" s="70"/>
      <c r="D2135" s="71"/>
      <c r="E2135" s="71"/>
      <c r="F2135" s="71"/>
      <c r="G2135" s="71"/>
      <c r="H2135" s="71"/>
      <c r="I2135" s="71"/>
      <c r="J2135" s="71"/>
      <c r="K2135" s="71"/>
      <c r="L2135" s="71"/>
      <c r="M2135" s="71"/>
      <c r="N2135" s="71"/>
      <c r="O2135" s="71"/>
      <c r="P2135" s="71"/>
      <c r="Q2135" s="71"/>
      <c r="R2135" s="71"/>
      <c r="S2135" s="71"/>
      <c r="T2135" s="71"/>
      <c r="U2135" s="71"/>
      <c r="V2135" s="71"/>
      <c r="W2135" s="71"/>
      <c r="X2135" s="71"/>
      <c r="Y2135" s="71"/>
      <c r="Z2135" s="71"/>
      <c r="AA2135" s="71"/>
      <c r="AB2135" s="71"/>
      <c r="AC2135" s="71"/>
      <c r="AD2135" s="71"/>
      <c r="AE2135" s="70"/>
      <c r="AF2135" s="71"/>
      <c r="AG2135" s="71"/>
      <c r="AH2135" s="71"/>
      <c r="AI2135" s="71"/>
      <c r="AJ2135" s="71"/>
      <c r="AK2135" s="71"/>
    </row>
    <row r="2136" spans="2:37" ht="20.25">
      <c r="B2136" s="69"/>
      <c r="C2136" s="70"/>
      <c r="D2136" s="71"/>
      <c r="E2136" s="71"/>
      <c r="F2136" s="71"/>
      <c r="G2136" s="71"/>
      <c r="H2136" s="71"/>
      <c r="I2136" s="71"/>
      <c r="J2136" s="71"/>
      <c r="K2136" s="71"/>
      <c r="L2136" s="71"/>
      <c r="M2136" s="71"/>
      <c r="N2136" s="71"/>
      <c r="O2136" s="71"/>
      <c r="P2136" s="71"/>
      <c r="Q2136" s="71"/>
      <c r="R2136" s="71"/>
      <c r="S2136" s="71"/>
      <c r="T2136" s="71"/>
      <c r="U2136" s="71"/>
      <c r="V2136" s="71"/>
      <c r="W2136" s="71"/>
      <c r="X2136" s="71"/>
      <c r="Y2136" s="71"/>
      <c r="Z2136" s="71"/>
      <c r="AA2136" s="71"/>
      <c r="AB2136" s="71"/>
      <c r="AC2136" s="71"/>
      <c r="AD2136" s="71"/>
      <c r="AE2136" s="70"/>
      <c r="AF2136" s="71"/>
      <c r="AG2136" s="71"/>
      <c r="AH2136" s="71"/>
      <c r="AI2136" s="71"/>
      <c r="AJ2136" s="71"/>
      <c r="AK2136" s="71"/>
    </row>
    <row r="2137" spans="2:37" ht="20.25">
      <c r="B2137" s="69"/>
      <c r="C2137" s="70"/>
      <c r="D2137" s="71"/>
      <c r="E2137" s="71"/>
      <c r="F2137" s="71"/>
      <c r="G2137" s="71"/>
      <c r="H2137" s="71"/>
      <c r="I2137" s="71"/>
      <c r="J2137" s="71"/>
      <c r="K2137" s="71"/>
      <c r="L2137" s="71"/>
      <c r="M2137" s="71"/>
      <c r="N2137" s="71"/>
      <c r="O2137" s="71"/>
      <c r="P2137" s="71"/>
      <c r="Q2137" s="71"/>
      <c r="R2137" s="71"/>
      <c r="S2137" s="71"/>
      <c r="T2137" s="71"/>
      <c r="U2137" s="71"/>
      <c r="V2137" s="71"/>
      <c r="W2137" s="71"/>
      <c r="X2137" s="71"/>
      <c r="Y2137" s="71"/>
      <c r="Z2137" s="71"/>
      <c r="AA2137" s="71"/>
      <c r="AB2137" s="71"/>
      <c r="AC2137" s="71"/>
      <c r="AD2137" s="71"/>
      <c r="AE2137" s="70"/>
      <c r="AF2137" s="71"/>
      <c r="AG2137" s="71"/>
      <c r="AH2137" s="71"/>
      <c r="AI2137" s="71"/>
      <c r="AJ2137" s="71"/>
      <c r="AK2137" s="71"/>
    </row>
    <row r="2138" spans="2:37" ht="20.25">
      <c r="B2138" s="69"/>
      <c r="C2138" s="70"/>
      <c r="D2138" s="71"/>
      <c r="E2138" s="71"/>
      <c r="F2138" s="71"/>
      <c r="G2138" s="71"/>
      <c r="H2138" s="71"/>
      <c r="I2138" s="71"/>
      <c r="J2138" s="71"/>
      <c r="K2138" s="71"/>
      <c r="L2138" s="71"/>
      <c r="M2138" s="71"/>
      <c r="N2138" s="71"/>
      <c r="O2138" s="71"/>
      <c r="P2138" s="71"/>
      <c r="Q2138" s="71"/>
      <c r="R2138" s="71"/>
      <c r="S2138" s="71"/>
      <c r="T2138" s="71"/>
      <c r="U2138" s="71"/>
      <c r="V2138" s="71"/>
      <c r="W2138" s="71"/>
      <c r="X2138" s="71"/>
      <c r="Y2138" s="71"/>
      <c r="Z2138" s="71"/>
      <c r="AA2138" s="71"/>
      <c r="AB2138" s="71"/>
      <c r="AC2138" s="71"/>
      <c r="AD2138" s="71"/>
      <c r="AE2138" s="70"/>
      <c r="AF2138" s="71"/>
      <c r="AG2138" s="71"/>
      <c r="AH2138" s="71"/>
      <c r="AI2138" s="71"/>
      <c r="AJ2138" s="71"/>
      <c r="AK2138" s="71"/>
    </row>
    <row r="2139" spans="2:37" ht="20.25">
      <c r="B2139" s="69"/>
      <c r="C2139" s="70"/>
      <c r="D2139" s="71"/>
      <c r="E2139" s="71"/>
      <c r="F2139" s="71"/>
      <c r="G2139" s="71"/>
      <c r="H2139" s="71"/>
      <c r="I2139" s="71"/>
      <c r="J2139" s="71"/>
      <c r="K2139" s="71"/>
      <c r="L2139" s="71"/>
      <c r="M2139" s="71"/>
      <c r="N2139" s="71"/>
      <c r="O2139" s="71"/>
      <c r="P2139" s="71"/>
      <c r="Q2139" s="71"/>
      <c r="R2139" s="71"/>
      <c r="S2139" s="71"/>
      <c r="T2139" s="71"/>
      <c r="U2139" s="71"/>
      <c r="V2139" s="71"/>
      <c r="W2139" s="71"/>
      <c r="X2139" s="71"/>
      <c r="Y2139" s="71"/>
      <c r="Z2139" s="71"/>
      <c r="AA2139" s="71"/>
      <c r="AB2139" s="71"/>
      <c r="AC2139" s="71"/>
      <c r="AD2139" s="71"/>
      <c r="AE2139" s="70"/>
      <c r="AF2139" s="71"/>
      <c r="AG2139" s="71"/>
      <c r="AH2139" s="71"/>
      <c r="AI2139" s="71"/>
      <c r="AJ2139" s="71"/>
      <c r="AK2139" s="71"/>
    </row>
    <row r="2140" spans="2:37" ht="20.25">
      <c r="B2140" s="69"/>
      <c r="C2140" s="70"/>
      <c r="D2140" s="71"/>
      <c r="E2140" s="71"/>
      <c r="F2140" s="71"/>
      <c r="G2140" s="71"/>
      <c r="H2140" s="71"/>
      <c r="I2140" s="71"/>
      <c r="J2140" s="71"/>
      <c r="K2140" s="71"/>
      <c r="L2140" s="71"/>
      <c r="M2140" s="71"/>
      <c r="N2140" s="71"/>
      <c r="O2140" s="71"/>
      <c r="P2140" s="71"/>
      <c r="Q2140" s="71"/>
      <c r="R2140" s="71"/>
      <c r="S2140" s="71"/>
      <c r="T2140" s="71"/>
      <c r="U2140" s="71"/>
      <c r="V2140" s="71"/>
      <c r="W2140" s="71"/>
      <c r="X2140" s="71"/>
      <c r="Y2140" s="71"/>
      <c r="Z2140" s="71"/>
      <c r="AA2140" s="71"/>
      <c r="AB2140" s="71"/>
      <c r="AC2140" s="71"/>
      <c r="AD2140" s="71"/>
      <c r="AE2140" s="70"/>
      <c r="AF2140" s="71"/>
      <c r="AG2140" s="71"/>
      <c r="AH2140" s="71"/>
      <c r="AI2140" s="71"/>
      <c r="AJ2140" s="71"/>
      <c r="AK2140" s="71"/>
    </row>
    <row r="2141" spans="2:37" ht="20.25">
      <c r="B2141" s="69"/>
      <c r="C2141" s="70"/>
      <c r="D2141" s="71"/>
      <c r="E2141" s="71"/>
      <c r="F2141" s="71"/>
      <c r="G2141" s="71"/>
      <c r="H2141" s="71"/>
      <c r="I2141" s="71"/>
      <c r="J2141" s="71"/>
      <c r="K2141" s="71"/>
      <c r="L2141" s="71"/>
      <c r="M2141" s="71"/>
      <c r="N2141" s="71"/>
      <c r="O2141" s="71"/>
      <c r="P2141" s="71"/>
      <c r="Q2141" s="71"/>
      <c r="R2141" s="71"/>
      <c r="S2141" s="71"/>
      <c r="T2141" s="71"/>
      <c r="U2141" s="71"/>
      <c r="V2141" s="71"/>
      <c r="W2141" s="71"/>
      <c r="X2141" s="71"/>
      <c r="Y2141" s="71"/>
      <c r="Z2141" s="71"/>
      <c r="AA2141" s="71"/>
      <c r="AB2141" s="71"/>
      <c r="AC2141" s="71"/>
      <c r="AD2141" s="71"/>
      <c r="AE2141" s="70"/>
      <c r="AF2141" s="71"/>
      <c r="AG2141" s="71"/>
      <c r="AH2141" s="71"/>
      <c r="AI2141" s="71"/>
      <c r="AJ2141" s="71"/>
      <c r="AK2141" s="71"/>
    </row>
    <row r="2142" spans="2:37" ht="20.25">
      <c r="B2142" s="69"/>
      <c r="C2142" s="70"/>
      <c r="D2142" s="71"/>
      <c r="E2142" s="71"/>
      <c r="F2142" s="71"/>
      <c r="G2142" s="71"/>
      <c r="H2142" s="71"/>
      <c r="I2142" s="71"/>
      <c r="J2142" s="71"/>
      <c r="K2142" s="71"/>
      <c r="L2142" s="71"/>
      <c r="M2142" s="71"/>
      <c r="N2142" s="71"/>
      <c r="O2142" s="71"/>
      <c r="P2142" s="71"/>
      <c r="Q2142" s="71"/>
      <c r="R2142" s="71"/>
      <c r="S2142" s="71"/>
      <c r="T2142" s="71"/>
      <c r="U2142" s="71"/>
      <c r="V2142" s="71"/>
      <c r="W2142" s="71"/>
      <c r="X2142" s="71"/>
      <c r="Y2142" s="71"/>
      <c r="Z2142" s="71"/>
      <c r="AA2142" s="71"/>
      <c r="AB2142" s="71"/>
      <c r="AC2142" s="71"/>
      <c r="AD2142" s="71"/>
      <c r="AE2142" s="70"/>
      <c r="AF2142" s="71"/>
      <c r="AG2142" s="71"/>
      <c r="AH2142" s="71"/>
      <c r="AI2142" s="71"/>
      <c r="AJ2142" s="71"/>
      <c r="AK2142" s="71"/>
    </row>
    <row r="2143" spans="2:37" ht="20.25">
      <c r="B2143" s="69"/>
      <c r="C2143" s="70"/>
      <c r="D2143" s="71"/>
      <c r="E2143" s="71"/>
      <c r="F2143" s="71"/>
      <c r="G2143" s="71"/>
      <c r="H2143" s="71"/>
      <c r="I2143" s="71"/>
      <c r="J2143" s="71"/>
      <c r="K2143" s="71"/>
      <c r="L2143" s="71"/>
      <c r="M2143" s="71"/>
      <c r="N2143" s="71"/>
      <c r="O2143" s="71"/>
      <c r="P2143" s="71"/>
      <c r="Q2143" s="71"/>
      <c r="R2143" s="71"/>
      <c r="S2143" s="71"/>
      <c r="T2143" s="71"/>
      <c r="U2143" s="71"/>
      <c r="V2143" s="71"/>
      <c r="W2143" s="71"/>
      <c r="X2143" s="71"/>
      <c r="Y2143" s="71"/>
      <c r="Z2143" s="71"/>
      <c r="AA2143" s="71"/>
      <c r="AB2143" s="71"/>
      <c r="AC2143" s="71"/>
      <c r="AD2143" s="71"/>
      <c r="AE2143" s="70"/>
      <c r="AF2143" s="71"/>
      <c r="AG2143" s="71"/>
      <c r="AH2143" s="71"/>
      <c r="AI2143" s="71"/>
      <c r="AJ2143" s="71"/>
      <c r="AK2143" s="71"/>
    </row>
    <row r="2144" spans="2:37" ht="20.25">
      <c r="B2144" s="69"/>
      <c r="C2144" s="70"/>
      <c r="D2144" s="71"/>
      <c r="E2144" s="71"/>
      <c r="F2144" s="71"/>
      <c r="G2144" s="71"/>
      <c r="H2144" s="71"/>
      <c r="I2144" s="71"/>
      <c r="J2144" s="71"/>
      <c r="K2144" s="71"/>
      <c r="L2144" s="71"/>
      <c r="M2144" s="71"/>
      <c r="N2144" s="71"/>
      <c r="O2144" s="71"/>
      <c r="P2144" s="71"/>
      <c r="Q2144" s="71"/>
      <c r="R2144" s="71"/>
      <c r="S2144" s="71"/>
      <c r="T2144" s="71"/>
      <c r="U2144" s="71"/>
      <c r="V2144" s="71"/>
      <c r="W2144" s="71"/>
      <c r="X2144" s="71"/>
      <c r="Y2144" s="71"/>
      <c r="Z2144" s="71"/>
      <c r="AA2144" s="71"/>
      <c r="AB2144" s="71"/>
      <c r="AC2144" s="71"/>
      <c r="AD2144" s="71"/>
      <c r="AE2144" s="70"/>
      <c r="AF2144" s="71"/>
      <c r="AG2144" s="71"/>
      <c r="AH2144" s="71"/>
      <c r="AI2144" s="71"/>
      <c r="AJ2144" s="71"/>
      <c r="AK2144" s="71"/>
    </row>
    <row r="2145" spans="2:37" ht="20.25">
      <c r="B2145" s="69"/>
      <c r="C2145" s="70"/>
      <c r="D2145" s="71"/>
      <c r="E2145" s="71"/>
      <c r="F2145" s="71"/>
      <c r="G2145" s="71"/>
      <c r="H2145" s="71"/>
      <c r="I2145" s="71"/>
      <c r="J2145" s="71"/>
      <c r="K2145" s="71"/>
      <c r="L2145" s="71"/>
      <c r="M2145" s="71"/>
      <c r="N2145" s="71"/>
      <c r="O2145" s="71"/>
      <c r="P2145" s="71"/>
      <c r="Q2145" s="71"/>
      <c r="R2145" s="71"/>
      <c r="S2145" s="71"/>
      <c r="T2145" s="71"/>
      <c r="U2145" s="71"/>
      <c r="V2145" s="71"/>
      <c r="W2145" s="71"/>
      <c r="X2145" s="71"/>
      <c r="Y2145" s="71"/>
      <c r="Z2145" s="71"/>
      <c r="AA2145" s="71"/>
      <c r="AB2145" s="71"/>
      <c r="AC2145" s="71"/>
      <c r="AD2145" s="71"/>
      <c r="AE2145" s="70"/>
      <c r="AF2145" s="71"/>
      <c r="AG2145" s="71"/>
      <c r="AH2145" s="71"/>
      <c r="AI2145" s="71"/>
      <c r="AJ2145" s="71"/>
      <c r="AK2145" s="71"/>
    </row>
    <row r="2146" spans="2:37" ht="20.25">
      <c r="B2146" s="69"/>
      <c r="C2146" s="70"/>
      <c r="D2146" s="71"/>
      <c r="E2146" s="71"/>
      <c r="F2146" s="71"/>
      <c r="G2146" s="71"/>
      <c r="H2146" s="71"/>
      <c r="I2146" s="71"/>
      <c r="J2146" s="71"/>
      <c r="K2146" s="71"/>
      <c r="L2146" s="71"/>
      <c r="M2146" s="71"/>
      <c r="N2146" s="71"/>
      <c r="O2146" s="71"/>
      <c r="P2146" s="71"/>
      <c r="Q2146" s="71"/>
      <c r="R2146" s="71"/>
      <c r="S2146" s="71"/>
      <c r="T2146" s="71"/>
      <c r="U2146" s="71"/>
      <c r="V2146" s="71"/>
      <c r="W2146" s="71"/>
      <c r="X2146" s="71"/>
      <c r="Y2146" s="71"/>
      <c r="Z2146" s="71"/>
      <c r="AA2146" s="71"/>
      <c r="AB2146" s="71"/>
      <c r="AC2146" s="71"/>
      <c r="AD2146" s="71"/>
      <c r="AE2146" s="70"/>
      <c r="AF2146" s="71"/>
      <c r="AG2146" s="71"/>
      <c r="AH2146" s="71"/>
      <c r="AI2146" s="71"/>
      <c r="AJ2146" s="71"/>
      <c r="AK2146" s="71"/>
    </row>
    <row r="2147" spans="2:37" ht="20.25">
      <c r="B2147" s="69"/>
      <c r="C2147" s="70"/>
      <c r="D2147" s="71"/>
      <c r="E2147" s="71"/>
      <c r="F2147" s="71"/>
      <c r="G2147" s="71"/>
      <c r="H2147" s="71"/>
      <c r="I2147" s="71"/>
      <c r="J2147" s="71"/>
      <c r="K2147" s="71"/>
      <c r="L2147" s="71"/>
      <c r="M2147" s="71"/>
      <c r="N2147" s="71"/>
      <c r="O2147" s="71"/>
      <c r="P2147" s="71"/>
      <c r="Q2147" s="71"/>
      <c r="R2147" s="71"/>
      <c r="S2147" s="71"/>
      <c r="T2147" s="71"/>
      <c r="U2147" s="71"/>
      <c r="V2147" s="71"/>
      <c r="W2147" s="71"/>
      <c r="X2147" s="71"/>
      <c r="Y2147" s="71"/>
      <c r="Z2147" s="71"/>
      <c r="AA2147" s="71"/>
      <c r="AB2147" s="71"/>
      <c r="AC2147" s="71"/>
      <c r="AD2147" s="71"/>
      <c r="AE2147" s="70"/>
      <c r="AF2147" s="71"/>
      <c r="AG2147" s="71"/>
      <c r="AH2147" s="71"/>
      <c r="AI2147" s="71"/>
      <c r="AJ2147" s="71"/>
      <c r="AK2147" s="71"/>
    </row>
    <row r="2148" spans="2:37" ht="20.25">
      <c r="B2148" s="69"/>
      <c r="C2148" s="70"/>
      <c r="D2148" s="71"/>
      <c r="E2148" s="71"/>
      <c r="F2148" s="71"/>
      <c r="G2148" s="71"/>
      <c r="H2148" s="71"/>
      <c r="I2148" s="71"/>
      <c r="J2148" s="71"/>
      <c r="K2148" s="71"/>
      <c r="L2148" s="71"/>
      <c r="M2148" s="71"/>
      <c r="N2148" s="71"/>
      <c r="O2148" s="71"/>
      <c r="P2148" s="71"/>
      <c r="Q2148" s="71"/>
      <c r="R2148" s="71"/>
      <c r="S2148" s="71"/>
      <c r="T2148" s="71"/>
      <c r="U2148" s="71"/>
      <c r="V2148" s="71"/>
      <c r="W2148" s="71"/>
      <c r="X2148" s="71"/>
      <c r="Y2148" s="71"/>
      <c r="Z2148" s="71"/>
      <c r="AA2148" s="71"/>
      <c r="AB2148" s="71"/>
      <c r="AC2148" s="71"/>
      <c r="AD2148" s="71"/>
      <c r="AE2148" s="70"/>
      <c r="AF2148" s="71"/>
      <c r="AG2148" s="71"/>
      <c r="AH2148" s="71"/>
      <c r="AI2148" s="71"/>
      <c r="AJ2148" s="71"/>
      <c r="AK2148" s="71"/>
    </row>
    <row r="2149" spans="2:37" ht="20.25">
      <c r="B2149" s="69"/>
      <c r="C2149" s="70"/>
      <c r="D2149" s="71"/>
      <c r="E2149" s="71"/>
      <c r="F2149" s="71"/>
      <c r="G2149" s="71"/>
      <c r="H2149" s="71"/>
      <c r="I2149" s="71"/>
      <c r="J2149" s="71"/>
      <c r="K2149" s="71"/>
      <c r="L2149" s="71"/>
      <c r="M2149" s="71"/>
      <c r="N2149" s="71"/>
      <c r="O2149" s="71"/>
      <c r="P2149" s="71"/>
      <c r="Q2149" s="71"/>
      <c r="R2149" s="71"/>
      <c r="S2149" s="71"/>
      <c r="T2149" s="71"/>
      <c r="U2149" s="71"/>
      <c r="V2149" s="71"/>
      <c r="W2149" s="71"/>
      <c r="X2149" s="71"/>
      <c r="Y2149" s="71"/>
      <c r="Z2149" s="71"/>
      <c r="AA2149" s="71"/>
      <c r="AB2149" s="71"/>
      <c r="AC2149" s="71"/>
      <c r="AD2149" s="71"/>
      <c r="AE2149" s="70"/>
      <c r="AF2149" s="71"/>
      <c r="AG2149" s="71"/>
      <c r="AH2149" s="71"/>
      <c r="AI2149" s="71"/>
      <c r="AJ2149" s="71"/>
      <c r="AK2149" s="71"/>
    </row>
    <row r="2150" spans="2:37" ht="20.25">
      <c r="B2150" s="69"/>
      <c r="C2150" s="70"/>
      <c r="D2150" s="71"/>
      <c r="E2150" s="71"/>
      <c r="F2150" s="71"/>
      <c r="G2150" s="71"/>
      <c r="H2150" s="71"/>
      <c r="I2150" s="71"/>
      <c r="J2150" s="71"/>
      <c r="K2150" s="71"/>
      <c r="L2150" s="71"/>
      <c r="M2150" s="71"/>
      <c r="N2150" s="71"/>
      <c r="O2150" s="71"/>
      <c r="P2150" s="71"/>
      <c r="Q2150" s="71"/>
      <c r="R2150" s="71"/>
      <c r="S2150" s="71"/>
      <c r="T2150" s="71"/>
      <c r="U2150" s="71"/>
      <c r="V2150" s="71"/>
      <c r="W2150" s="71"/>
      <c r="X2150" s="71"/>
      <c r="Y2150" s="71"/>
      <c r="Z2150" s="71"/>
      <c r="AA2150" s="71"/>
      <c r="AB2150" s="71"/>
      <c r="AC2150" s="71"/>
      <c r="AD2150" s="71"/>
      <c r="AE2150" s="70"/>
      <c r="AF2150" s="71"/>
      <c r="AG2150" s="71"/>
      <c r="AH2150" s="71"/>
      <c r="AI2150" s="71"/>
      <c r="AJ2150" s="71"/>
      <c r="AK2150" s="71"/>
    </row>
    <row r="2151" spans="2:37" ht="20.25">
      <c r="B2151" s="69"/>
      <c r="C2151" s="70"/>
      <c r="D2151" s="71"/>
      <c r="E2151" s="71"/>
      <c r="F2151" s="71"/>
      <c r="G2151" s="71"/>
      <c r="H2151" s="71"/>
      <c r="I2151" s="71"/>
      <c r="J2151" s="71"/>
      <c r="K2151" s="71"/>
      <c r="L2151" s="71"/>
      <c r="M2151" s="71"/>
      <c r="N2151" s="71"/>
      <c r="O2151" s="71"/>
      <c r="P2151" s="71"/>
      <c r="Q2151" s="71"/>
      <c r="R2151" s="71"/>
      <c r="S2151" s="71"/>
      <c r="T2151" s="71"/>
      <c r="U2151" s="71"/>
      <c r="V2151" s="71"/>
      <c r="W2151" s="71"/>
      <c r="X2151" s="71"/>
      <c r="Y2151" s="71"/>
      <c r="Z2151" s="71"/>
      <c r="AA2151" s="71"/>
      <c r="AB2151" s="71"/>
      <c r="AC2151" s="71"/>
      <c r="AD2151" s="71"/>
      <c r="AE2151" s="70"/>
      <c r="AF2151" s="71"/>
      <c r="AG2151" s="71"/>
      <c r="AH2151" s="71"/>
      <c r="AI2151" s="71"/>
      <c r="AJ2151" s="71"/>
      <c r="AK2151" s="71"/>
    </row>
    <row r="2152" spans="2:37" ht="20.25">
      <c r="B2152" s="69"/>
      <c r="C2152" s="70"/>
      <c r="D2152" s="71"/>
      <c r="E2152" s="71"/>
      <c r="F2152" s="71"/>
      <c r="G2152" s="71"/>
      <c r="H2152" s="71"/>
      <c r="I2152" s="71"/>
      <c r="J2152" s="71"/>
      <c r="K2152" s="71"/>
      <c r="L2152" s="71"/>
      <c r="M2152" s="71"/>
      <c r="N2152" s="71"/>
      <c r="O2152" s="71"/>
      <c r="P2152" s="71"/>
      <c r="Q2152" s="71"/>
      <c r="R2152" s="71"/>
      <c r="S2152" s="71"/>
      <c r="T2152" s="71"/>
      <c r="U2152" s="71"/>
      <c r="V2152" s="71"/>
      <c r="W2152" s="71"/>
      <c r="X2152" s="71"/>
      <c r="Y2152" s="71"/>
      <c r="Z2152" s="71"/>
      <c r="AA2152" s="71"/>
      <c r="AB2152" s="71"/>
      <c r="AC2152" s="71"/>
      <c r="AD2152" s="71"/>
      <c r="AE2152" s="70"/>
      <c r="AF2152" s="71"/>
      <c r="AG2152" s="71"/>
      <c r="AH2152" s="71"/>
      <c r="AI2152" s="71"/>
      <c r="AJ2152" s="71"/>
      <c r="AK2152" s="71"/>
    </row>
    <row r="2153" spans="2:37" ht="20.25">
      <c r="B2153" s="69"/>
      <c r="C2153" s="70"/>
      <c r="D2153" s="71"/>
      <c r="E2153" s="71"/>
      <c r="F2153" s="71"/>
      <c r="G2153" s="71"/>
      <c r="H2153" s="71"/>
      <c r="I2153" s="71"/>
      <c r="J2153" s="71"/>
      <c r="K2153" s="71"/>
      <c r="L2153" s="71"/>
      <c r="M2153" s="71"/>
      <c r="N2153" s="71"/>
      <c r="O2153" s="71"/>
      <c r="P2153" s="71"/>
      <c r="Q2153" s="71"/>
      <c r="R2153" s="71"/>
      <c r="S2153" s="71"/>
      <c r="T2153" s="71"/>
      <c r="U2153" s="71"/>
      <c r="V2153" s="71"/>
      <c r="W2153" s="71"/>
      <c r="X2153" s="71"/>
      <c r="Y2153" s="71"/>
      <c r="Z2153" s="71"/>
      <c r="AA2153" s="71"/>
      <c r="AB2153" s="71"/>
      <c r="AC2153" s="71"/>
      <c r="AD2153" s="71"/>
      <c r="AE2153" s="70"/>
      <c r="AF2153" s="71"/>
      <c r="AG2153" s="71"/>
      <c r="AH2153" s="71"/>
      <c r="AI2153" s="71"/>
      <c r="AJ2153" s="71"/>
      <c r="AK2153" s="71"/>
    </row>
    <row r="2154" spans="2:37" ht="20.25">
      <c r="B2154" s="69"/>
      <c r="C2154" s="70"/>
      <c r="D2154" s="71"/>
      <c r="E2154" s="71"/>
      <c r="F2154" s="71"/>
      <c r="G2154" s="71"/>
      <c r="H2154" s="71"/>
      <c r="I2154" s="71"/>
      <c r="J2154" s="71"/>
      <c r="K2154" s="71"/>
      <c r="L2154" s="71"/>
      <c r="M2154" s="71"/>
      <c r="N2154" s="71"/>
      <c r="O2154" s="71"/>
      <c r="P2154" s="71"/>
      <c r="Q2154" s="71"/>
      <c r="R2154" s="71"/>
      <c r="S2154" s="71"/>
      <c r="T2154" s="71"/>
      <c r="U2154" s="71"/>
      <c r="V2154" s="71"/>
      <c r="W2154" s="71"/>
      <c r="X2154" s="71"/>
      <c r="Y2154" s="71"/>
      <c r="Z2154" s="71"/>
      <c r="AA2154" s="71"/>
      <c r="AB2154" s="71"/>
      <c r="AC2154" s="71"/>
      <c r="AD2154" s="71"/>
      <c r="AE2154" s="70"/>
      <c r="AF2154" s="71"/>
      <c r="AG2154" s="71"/>
      <c r="AH2154" s="71"/>
      <c r="AI2154" s="71"/>
      <c r="AJ2154" s="71"/>
      <c r="AK2154" s="71"/>
    </row>
    <row r="2155" spans="2:37" ht="20.25">
      <c r="B2155" s="69"/>
      <c r="C2155" s="70"/>
      <c r="D2155" s="71"/>
      <c r="E2155" s="71"/>
      <c r="F2155" s="71"/>
      <c r="G2155" s="71"/>
      <c r="H2155" s="71"/>
      <c r="I2155" s="71"/>
      <c r="J2155" s="71"/>
      <c r="K2155" s="71"/>
      <c r="L2155" s="71"/>
      <c r="M2155" s="71"/>
      <c r="N2155" s="71"/>
      <c r="O2155" s="71"/>
      <c r="P2155" s="71"/>
      <c r="Q2155" s="71"/>
      <c r="R2155" s="71"/>
      <c r="S2155" s="71"/>
      <c r="T2155" s="71"/>
      <c r="U2155" s="71"/>
      <c r="V2155" s="71"/>
      <c r="W2155" s="71"/>
      <c r="X2155" s="71"/>
      <c r="Y2155" s="71"/>
      <c r="Z2155" s="71"/>
      <c r="AA2155" s="71"/>
      <c r="AB2155" s="71"/>
      <c r="AC2155" s="71"/>
      <c r="AD2155" s="71"/>
      <c r="AE2155" s="70"/>
      <c r="AF2155" s="71"/>
      <c r="AG2155" s="71"/>
      <c r="AH2155" s="71"/>
      <c r="AI2155" s="71"/>
      <c r="AJ2155" s="71"/>
      <c r="AK2155" s="71"/>
    </row>
    <row r="2156" spans="2:37" ht="20.25">
      <c r="B2156" s="69"/>
      <c r="C2156" s="70"/>
      <c r="D2156" s="71"/>
      <c r="E2156" s="71"/>
      <c r="F2156" s="71"/>
      <c r="G2156" s="71"/>
      <c r="H2156" s="71"/>
      <c r="I2156" s="71"/>
      <c r="J2156" s="71"/>
      <c r="K2156" s="71"/>
      <c r="L2156" s="71"/>
      <c r="M2156" s="71"/>
      <c r="N2156" s="71"/>
      <c r="O2156" s="71"/>
      <c r="P2156" s="71"/>
      <c r="Q2156" s="71"/>
      <c r="R2156" s="71"/>
      <c r="S2156" s="71"/>
      <c r="T2156" s="71"/>
      <c r="U2156" s="71"/>
      <c r="V2156" s="71"/>
      <c r="W2156" s="71"/>
      <c r="X2156" s="71"/>
      <c r="Y2156" s="71"/>
      <c r="Z2156" s="71"/>
      <c r="AA2156" s="71"/>
      <c r="AB2156" s="71"/>
      <c r="AC2156" s="71"/>
      <c r="AD2156" s="71"/>
      <c r="AE2156" s="70"/>
      <c r="AF2156" s="71"/>
      <c r="AG2156" s="71"/>
      <c r="AH2156" s="71"/>
      <c r="AI2156" s="71"/>
      <c r="AJ2156" s="71"/>
      <c r="AK2156" s="71"/>
    </row>
    <row r="2157" spans="2:37" ht="20.25">
      <c r="B2157" s="69"/>
      <c r="C2157" s="70"/>
      <c r="D2157" s="71"/>
      <c r="E2157" s="71"/>
      <c r="F2157" s="71"/>
      <c r="G2157" s="71"/>
      <c r="H2157" s="71"/>
      <c r="I2157" s="71"/>
      <c r="J2157" s="71"/>
      <c r="K2157" s="71"/>
      <c r="L2157" s="71"/>
      <c r="M2157" s="71"/>
      <c r="N2157" s="71"/>
      <c r="O2157" s="71"/>
      <c r="P2157" s="71"/>
      <c r="Q2157" s="71"/>
      <c r="R2157" s="71"/>
      <c r="S2157" s="71"/>
      <c r="T2157" s="71"/>
      <c r="U2157" s="71"/>
      <c r="V2157" s="71"/>
      <c r="W2157" s="71"/>
      <c r="X2157" s="71"/>
      <c r="Y2157" s="71"/>
      <c r="Z2157" s="71"/>
      <c r="AA2157" s="71"/>
      <c r="AB2157" s="71"/>
      <c r="AC2157" s="71"/>
      <c r="AD2157" s="71"/>
      <c r="AE2157" s="70"/>
      <c r="AF2157" s="71"/>
      <c r="AG2157" s="71"/>
      <c r="AH2157" s="71"/>
      <c r="AI2157" s="71"/>
      <c r="AJ2157" s="71"/>
      <c r="AK2157" s="71"/>
    </row>
    <row r="2158" spans="2:37" ht="20.25">
      <c r="B2158" s="69"/>
      <c r="C2158" s="70"/>
      <c r="D2158" s="71"/>
      <c r="E2158" s="71"/>
      <c r="F2158" s="71"/>
      <c r="G2158" s="71"/>
      <c r="H2158" s="71"/>
      <c r="I2158" s="71"/>
      <c r="J2158" s="71"/>
      <c r="K2158" s="71"/>
      <c r="L2158" s="71"/>
      <c r="M2158" s="71"/>
      <c r="N2158" s="71"/>
      <c r="O2158" s="71"/>
      <c r="P2158" s="71"/>
      <c r="Q2158" s="71"/>
      <c r="R2158" s="71"/>
      <c r="S2158" s="71"/>
      <c r="T2158" s="71"/>
      <c r="U2158" s="71"/>
      <c r="V2158" s="71"/>
      <c r="W2158" s="71"/>
      <c r="X2158" s="71"/>
      <c r="Y2158" s="71"/>
      <c r="Z2158" s="71"/>
      <c r="AA2158" s="71"/>
      <c r="AB2158" s="71"/>
      <c r="AC2158" s="71"/>
      <c r="AD2158" s="71"/>
      <c r="AE2158" s="70"/>
      <c r="AF2158" s="71"/>
      <c r="AG2158" s="71"/>
      <c r="AH2158" s="71"/>
      <c r="AI2158" s="71"/>
      <c r="AJ2158" s="71"/>
      <c r="AK2158" s="71"/>
    </row>
    <row r="2159" spans="2:37" ht="20.25">
      <c r="B2159" s="69"/>
      <c r="C2159" s="70"/>
      <c r="D2159" s="71"/>
      <c r="E2159" s="71"/>
      <c r="F2159" s="71"/>
      <c r="G2159" s="71"/>
      <c r="H2159" s="71"/>
      <c r="I2159" s="71"/>
      <c r="J2159" s="71"/>
      <c r="K2159" s="71"/>
      <c r="L2159" s="71"/>
      <c r="M2159" s="71"/>
      <c r="N2159" s="71"/>
      <c r="O2159" s="71"/>
      <c r="P2159" s="71"/>
      <c r="Q2159" s="71"/>
      <c r="R2159" s="71"/>
      <c r="S2159" s="71"/>
      <c r="T2159" s="71"/>
      <c r="U2159" s="71"/>
      <c r="V2159" s="71"/>
      <c r="W2159" s="71"/>
      <c r="X2159" s="71"/>
      <c r="Y2159" s="71"/>
      <c r="Z2159" s="71"/>
      <c r="AA2159" s="71"/>
      <c r="AB2159" s="71"/>
      <c r="AC2159" s="71"/>
      <c r="AD2159" s="71"/>
      <c r="AE2159" s="70"/>
      <c r="AF2159" s="71"/>
      <c r="AG2159" s="71"/>
      <c r="AH2159" s="71"/>
      <c r="AI2159" s="71"/>
      <c r="AJ2159" s="71"/>
      <c r="AK2159" s="71"/>
    </row>
    <row r="2160" spans="2:37" ht="20.25">
      <c r="B2160" s="69"/>
      <c r="C2160" s="70"/>
      <c r="D2160" s="71"/>
      <c r="E2160" s="71"/>
      <c r="F2160" s="71"/>
      <c r="G2160" s="71"/>
      <c r="H2160" s="71"/>
      <c r="I2160" s="71"/>
      <c r="J2160" s="71"/>
      <c r="K2160" s="71"/>
      <c r="L2160" s="71"/>
      <c r="M2160" s="71"/>
      <c r="N2160" s="71"/>
      <c r="O2160" s="71"/>
      <c r="P2160" s="71"/>
      <c r="Q2160" s="71"/>
      <c r="R2160" s="71"/>
      <c r="S2160" s="71"/>
      <c r="T2160" s="71"/>
      <c r="U2160" s="71"/>
      <c r="V2160" s="71"/>
      <c r="W2160" s="71"/>
      <c r="X2160" s="71"/>
      <c r="Y2160" s="71"/>
      <c r="Z2160" s="71"/>
      <c r="AA2160" s="71"/>
      <c r="AB2160" s="71"/>
      <c r="AC2160" s="71"/>
      <c r="AD2160" s="71"/>
      <c r="AE2160" s="70"/>
      <c r="AF2160" s="71"/>
      <c r="AG2160" s="71"/>
      <c r="AH2160" s="71"/>
      <c r="AI2160" s="71"/>
      <c r="AJ2160" s="71"/>
      <c r="AK2160" s="71"/>
    </row>
    <row r="2161" spans="2:37" ht="20.25">
      <c r="B2161" s="69"/>
      <c r="C2161" s="70"/>
      <c r="D2161" s="71"/>
      <c r="E2161" s="71"/>
      <c r="F2161" s="71"/>
      <c r="G2161" s="71"/>
      <c r="H2161" s="71"/>
      <c r="I2161" s="71"/>
      <c r="J2161" s="71"/>
      <c r="K2161" s="71"/>
      <c r="L2161" s="71"/>
      <c r="M2161" s="71"/>
      <c r="N2161" s="71"/>
      <c r="O2161" s="71"/>
      <c r="P2161" s="71"/>
      <c r="Q2161" s="71"/>
      <c r="R2161" s="71"/>
      <c r="S2161" s="71"/>
      <c r="T2161" s="71"/>
      <c r="U2161" s="71"/>
      <c r="V2161" s="71"/>
      <c r="W2161" s="71"/>
      <c r="X2161" s="71"/>
      <c r="Y2161" s="71"/>
      <c r="Z2161" s="71"/>
      <c r="AA2161" s="71"/>
      <c r="AB2161" s="71"/>
      <c r="AC2161" s="71"/>
      <c r="AD2161" s="71"/>
      <c r="AE2161" s="70"/>
      <c r="AF2161" s="71"/>
      <c r="AG2161" s="71"/>
      <c r="AH2161" s="71"/>
      <c r="AI2161" s="71"/>
      <c r="AJ2161" s="71"/>
      <c r="AK2161" s="71"/>
    </row>
    <row r="2162" spans="2:37" ht="20.25">
      <c r="B2162" s="69"/>
      <c r="C2162" s="70"/>
      <c r="D2162" s="71"/>
      <c r="E2162" s="71"/>
      <c r="F2162" s="71"/>
      <c r="G2162" s="71"/>
      <c r="H2162" s="71"/>
      <c r="I2162" s="71"/>
      <c r="J2162" s="71"/>
      <c r="K2162" s="71"/>
      <c r="L2162" s="71"/>
      <c r="M2162" s="71"/>
      <c r="N2162" s="71"/>
      <c r="O2162" s="71"/>
      <c r="P2162" s="71"/>
      <c r="Q2162" s="71"/>
      <c r="R2162" s="71"/>
      <c r="S2162" s="71"/>
      <c r="T2162" s="71"/>
      <c r="U2162" s="71"/>
      <c r="V2162" s="71"/>
      <c r="W2162" s="71"/>
      <c r="X2162" s="71"/>
      <c r="Y2162" s="71"/>
      <c r="Z2162" s="71"/>
      <c r="AA2162" s="71"/>
      <c r="AB2162" s="71"/>
      <c r="AC2162" s="71"/>
      <c r="AD2162" s="71"/>
      <c r="AE2162" s="70"/>
      <c r="AF2162" s="71"/>
      <c r="AG2162" s="71"/>
      <c r="AH2162" s="71"/>
      <c r="AI2162" s="71"/>
      <c r="AJ2162" s="71"/>
      <c r="AK2162" s="71"/>
    </row>
    <row r="2163" spans="2:37" ht="20.25">
      <c r="B2163" s="69"/>
      <c r="C2163" s="70"/>
      <c r="D2163" s="71"/>
      <c r="E2163" s="71"/>
      <c r="F2163" s="71"/>
      <c r="G2163" s="71"/>
      <c r="H2163" s="71"/>
      <c r="I2163" s="71"/>
      <c r="J2163" s="71"/>
      <c r="K2163" s="71"/>
      <c r="L2163" s="71"/>
      <c r="M2163" s="71"/>
      <c r="N2163" s="71"/>
      <c r="O2163" s="71"/>
      <c r="P2163" s="71"/>
      <c r="Q2163" s="71"/>
      <c r="R2163" s="71"/>
      <c r="S2163" s="71"/>
      <c r="T2163" s="71"/>
      <c r="U2163" s="71"/>
      <c r="V2163" s="71"/>
      <c r="W2163" s="71"/>
      <c r="X2163" s="71"/>
      <c r="Y2163" s="71"/>
      <c r="Z2163" s="71"/>
      <c r="AA2163" s="71"/>
      <c r="AB2163" s="71"/>
      <c r="AC2163" s="71"/>
      <c r="AD2163" s="71"/>
      <c r="AE2163" s="70"/>
      <c r="AF2163" s="71"/>
      <c r="AG2163" s="71"/>
      <c r="AH2163" s="71"/>
      <c r="AI2163" s="71"/>
      <c r="AJ2163" s="71"/>
      <c r="AK2163" s="71"/>
    </row>
    <row r="2164" spans="2:37" ht="20.25">
      <c r="B2164" s="69"/>
      <c r="C2164" s="70"/>
      <c r="D2164" s="71"/>
      <c r="E2164" s="71"/>
      <c r="F2164" s="71"/>
      <c r="G2164" s="71"/>
      <c r="H2164" s="71"/>
      <c r="I2164" s="71"/>
      <c r="J2164" s="71"/>
      <c r="K2164" s="71"/>
      <c r="L2164" s="71"/>
      <c r="M2164" s="71"/>
      <c r="N2164" s="71"/>
      <c r="O2164" s="71"/>
      <c r="P2164" s="71"/>
      <c r="Q2164" s="71"/>
      <c r="R2164" s="71"/>
      <c r="S2164" s="71"/>
      <c r="T2164" s="71"/>
      <c r="U2164" s="71"/>
      <c r="V2164" s="71"/>
      <c r="W2164" s="71"/>
      <c r="X2164" s="71"/>
      <c r="Y2164" s="71"/>
      <c r="Z2164" s="71"/>
      <c r="AA2164" s="71"/>
      <c r="AB2164" s="71"/>
      <c r="AC2164" s="71"/>
      <c r="AD2164" s="71"/>
      <c r="AE2164" s="70"/>
      <c r="AF2164" s="71"/>
      <c r="AG2164" s="71"/>
      <c r="AH2164" s="71"/>
      <c r="AI2164" s="71"/>
      <c r="AJ2164" s="71"/>
      <c r="AK2164" s="71"/>
    </row>
    <row r="2165" spans="2:37" ht="20.25">
      <c r="B2165" s="69"/>
      <c r="C2165" s="70"/>
      <c r="D2165" s="71"/>
      <c r="E2165" s="71"/>
      <c r="F2165" s="71"/>
      <c r="G2165" s="71"/>
      <c r="H2165" s="71"/>
      <c r="I2165" s="71"/>
      <c r="J2165" s="71"/>
      <c r="K2165" s="71"/>
      <c r="L2165" s="71"/>
      <c r="M2165" s="71"/>
      <c r="N2165" s="71"/>
      <c r="O2165" s="71"/>
      <c r="P2165" s="71"/>
      <c r="Q2165" s="71"/>
      <c r="R2165" s="71"/>
      <c r="S2165" s="71"/>
      <c r="T2165" s="71"/>
      <c r="U2165" s="71"/>
      <c r="V2165" s="71"/>
      <c r="W2165" s="71"/>
      <c r="X2165" s="71"/>
      <c r="Y2165" s="71"/>
      <c r="Z2165" s="71"/>
      <c r="AA2165" s="71"/>
      <c r="AB2165" s="71"/>
      <c r="AC2165" s="71"/>
      <c r="AD2165" s="71"/>
      <c r="AE2165" s="70"/>
      <c r="AF2165" s="71"/>
      <c r="AG2165" s="71"/>
      <c r="AH2165" s="71"/>
      <c r="AI2165" s="71"/>
      <c r="AJ2165" s="71"/>
      <c r="AK2165" s="71"/>
    </row>
    <row r="2166" spans="2:37" ht="20.25">
      <c r="B2166" s="69"/>
      <c r="C2166" s="70"/>
      <c r="D2166" s="71"/>
      <c r="E2166" s="71"/>
      <c r="F2166" s="71"/>
      <c r="G2166" s="71"/>
      <c r="H2166" s="71"/>
      <c r="I2166" s="71"/>
      <c r="J2166" s="71"/>
      <c r="K2166" s="71"/>
      <c r="L2166" s="71"/>
      <c r="M2166" s="71"/>
      <c r="N2166" s="71"/>
      <c r="O2166" s="71"/>
      <c r="P2166" s="71"/>
      <c r="Q2166" s="71"/>
      <c r="R2166" s="71"/>
      <c r="S2166" s="71"/>
      <c r="T2166" s="71"/>
      <c r="U2166" s="71"/>
      <c r="V2166" s="71"/>
      <c r="W2166" s="71"/>
      <c r="X2166" s="71"/>
      <c r="Y2166" s="71"/>
      <c r="Z2166" s="71"/>
      <c r="AA2166" s="71"/>
      <c r="AB2166" s="71"/>
      <c r="AC2166" s="71"/>
      <c r="AD2166" s="71"/>
      <c r="AE2166" s="70"/>
      <c r="AF2166" s="71"/>
      <c r="AG2166" s="71"/>
      <c r="AH2166" s="71"/>
      <c r="AI2166" s="71"/>
      <c r="AJ2166" s="71"/>
      <c r="AK2166" s="71"/>
    </row>
    <row r="2167" spans="2:37" ht="20.25">
      <c r="B2167" s="69"/>
      <c r="C2167" s="70"/>
      <c r="D2167" s="71"/>
      <c r="E2167" s="71"/>
      <c r="F2167" s="71"/>
      <c r="G2167" s="71"/>
      <c r="H2167" s="71"/>
      <c r="I2167" s="71"/>
      <c r="J2167" s="71"/>
      <c r="K2167" s="71"/>
      <c r="L2167" s="71"/>
      <c r="M2167" s="71"/>
      <c r="N2167" s="71"/>
      <c r="O2167" s="71"/>
      <c r="P2167" s="71"/>
      <c r="Q2167" s="71"/>
      <c r="R2167" s="71"/>
      <c r="S2167" s="71"/>
      <c r="T2167" s="71"/>
      <c r="U2167" s="71"/>
      <c r="V2167" s="71"/>
      <c r="W2167" s="71"/>
      <c r="X2167" s="71"/>
      <c r="Y2167" s="71"/>
      <c r="Z2167" s="71"/>
      <c r="AA2167" s="71"/>
      <c r="AB2167" s="71"/>
      <c r="AC2167" s="71"/>
      <c r="AD2167" s="71"/>
      <c r="AE2167" s="70"/>
      <c r="AF2167" s="71"/>
      <c r="AG2167" s="71"/>
      <c r="AH2167" s="71"/>
      <c r="AI2167" s="71"/>
      <c r="AJ2167" s="71"/>
      <c r="AK2167" s="71"/>
    </row>
    <row r="2168" spans="2:37" ht="20.25">
      <c r="B2168" s="69"/>
      <c r="C2168" s="70"/>
      <c r="D2168" s="71"/>
      <c r="E2168" s="71"/>
      <c r="F2168" s="71"/>
      <c r="G2168" s="71"/>
      <c r="H2168" s="71"/>
      <c r="I2168" s="71"/>
      <c r="J2168" s="71"/>
      <c r="K2168" s="71"/>
      <c r="L2168" s="71"/>
      <c r="M2168" s="71"/>
      <c r="N2168" s="71"/>
      <c r="O2168" s="71"/>
      <c r="P2168" s="71"/>
      <c r="Q2168" s="71"/>
      <c r="R2168" s="71"/>
      <c r="S2168" s="71"/>
      <c r="T2168" s="71"/>
      <c r="U2168" s="71"/>
      <c r="V2168" s="71"/>
      <c r="W2168" s="71"/>
      <c r="X2168" s="71"/>
      <c r="Y2168" s="71"/>
      <c r="Z2168" s="71"/>
      <c r="AA2168" s="71"/>
      <c r="AB2168" s="71"/>
      <c r="AC2168" s="71"/>
      <c r="AD2168" s="71"/>
      <c r="AE2168" s="70"/>
      <c r="AF2168" s="71"/>
      <c r="AG2168" s="71"/>
      <c r="AH2168" s="71"/>
      <c r="AI2168" s="71"/>
      <c r="AJ2168" s="71"/>
      <c r="AK2168" s="71"/>
    </row>
    <row r="2169" spans="2:37" ht="20.25">
      <c r="B2169" s="69"/>
      <c r="C2169" s="70"/>
      <c r="D2169" s="71"/>
      <c r="E2169" s="71"/>
      <c r="F2169" s="71"/>
      <c r="G2169" s="71"/>
      <c r="H2169" s="71"/>
      <c r="I2169" s="71"/>
      <c r="J2169" s="71"/>
      <c r="K2169" s="71"/>
      <c r="L2169" s="71"/>
      <c r="M2169" s="71"/>
      <c r="N2169" s="71"/>
      <c r="O2169" s="71"/>
      <c r="P2169" s="71"/>
      <c r="Q2169" s="71"/>
      <c r="R2169" s="71"/>
      <c r="S2169" s="71"/>
      <c r="T2169" s="71"/>
      <c r="U2169" s="71"/>
      <c r="V2169" s="71"/>
      <c r="W2169" s="71"/>
      <c r="X2169" s="71"/>
      <c r="Y2169" s="71"/>
      <c r="Z2169" s="71"/>
      <c r="AA2169" s="71"/>
      <c r="AB2169" s="71"/>
      <c r="AC2169" s="71"/>
      <c r="AD2169" s="71"/>
      <c r="AE2169" s="70"/>
      <c r="AF2169" s="71"/>
      <c r="AG2169" s="71"/>
      <c r="AH2169" s="71"/>
      <c r="AI2169" s="71"/>
      <c r="AJ2169" s="71"/>
      <c r="AK2169" s="71"/>
    </row>
    <row r="2170" spans="2:37" ht="20.25">
      <c r="B2170" s="69"/>
      <c r="C2170" s="70"/>
      <c r="D2170" s="71"/>
      <c r="E2170" s="71"/>
      <c r="F2170" s="71"/>
      <c r="G2170" s="71"/>
      <c r="H2170" s="71"/>
      <c r="I2170" s="71"/>
      <c r="J2170" s="71"/>
      <c r="K2170" s="71"/>
      <c r="L2170" s="71"/>
      <c r="M2170" s="71"/>
      <c r="N2170" s="71"/>
      <c r="O2170" s="71"/>
      <c r="P2170" s="71"/>
      <c r="Q2170" s="71"/>
      <c r="R2170" s="71"/>
      <c r="S2170" s="71"/>
      <c r="T2170" s="71"/>
      <c r="U2170" s="71"/>
      <c r="V2170" s="71"/>
      <c r="W2170" s="71"/>
      <c r="X2170" s="71"/>
      <c r="Y2170" s="71"/>
      <c r="Z2170" s="71"/>
      <c r="AA2170" s="71"/>
      <c r="AB2170" s="71"/>
      <c r="AC2170" s="71"/>
      <c r="AD2170" s="71"/>
      <c r="AE2170" s="70"/>
      <c r="AF2170" s="71"/>
      <c r="AG2170" s="71"/>
      <c r="AH2170" s="71"/>
      <c r="AI2170" s="71"/>
      <c r="AJ2170" s="71"/>
      <c r="AK2170" s="71"/>
    </row>
    <row r="2171" spans="2:37" ht="20.25">
      <c r="B2171" s="69"/>
      <c r="C2171" s="70"/>
      <c r="D2171" s="71"/>
      <c r="E2171" s="71"/>
      <c r="F2171" s="71"/>
      <c r="G2171" s="71"/>
      <c r="H2171" s="71"/>
      <c r="I2171" s="71"/>
      <c r="J2171" s="71"/>
      <c r="K2171" s="71"/>
      <c r="L2171" s="71"/>
      <c r="M2171" s="71"/>
      <c r="N2171" s="71"/>
      <c r="O2171" s="71"/>
      <c r="P2171" s="71"/>
      <c r="Q2171" s="71"/>
      <c r="R2171" s="71"/>
      <c r="S2171" s="71"/>
      <c r="T2171" s="71"/>
      <c r="U2171" s="71"/>
      <c r="V2171" s="71"/>
      <c r="W2171" s="71"/>
      <c r="X2171" s="71"/>
      <c r="Y2171" s="71"/>
      <c r="Z2171" s="71"/>
      <c r="AA2171" s="71"/>
      <c r="AB2171" s="71"/>
      <c r="AC2171" s="71"/>
      <c r="AD2171" s="71"/>
      <c r="AE2171" s="70"/>
      <c r="AF2171" s="71"/>
      <c r="AG2171" s="71"/>
      <c r="AH2171" s="71"/>
      <c r="AI2171" s="71"/>
      <c r="AJ2171" s="71"/>
      <c r="AK2171" s="71"/>
    </row>
    <row r="2172" spans="2:37" ht="20.25">
      <c r="B2172" s="69"/>
      <c r="C2172" s="70"/>
      <c r="D2172" s="71"/>
      <c r="E2172" s="71"/>
      <c r="F2172" s="71"/>
      <c r="G2172" s="71"/>
      <c r="H2172" s="71"/>
      <c r="I2172" s="71"/>
      <c r="J2172" s="71"/>
      <c r="K2172" s="71"/>
      <c r="L2172" s="71"/>
      <c r="M2172" s="71"/>
      <c r="N2172" s="71"/>
      <c r="O2172" s="71"/>
      <c r="P2172" s="71"/>
      <c r="Q2172" s="71"/>
      <c r="R2172" s="71"/>
      <c r="S2172" s="71"/>
      <c r="T2172" s="71"/>
      <c r="U2172" s="71"/>
      <c r="V2172" s="71"/>
      <c r="W2172" s="71"/>
      <c r="X2172" s="71"/>
      <c r="Y2172" s="71"/>
      <c r="Z2172" s="71"/>
      <c r="AA2172" s="71"/>
      <c r="AB2172" s="71"/>
      <c r="AC2172" s="71"/>
      <c r="AD2172" s="71"/>
      <c r="AE2172" s="70"/>
      <c r="AF2172" s="71"/>
      <c r="AG2172" s="71"/>
      <c r="AH2172" s="71"/>
      <c r="AI2172" s="71"/>
      <c r="AJ2172" s="71"/>
      <c r="AK2172" s="71"/>
    </row>
    <row r="2173" spans="2:37" ht="20.25">
      <c r="B2173" s="69"/>
      <c r="C2173" s="70"/>
      <c r="D2173" s="71"/>
      <c r="E2173" s="71"/>
      <c r="F2173" s="71"/>
      <c r="G2173" s="71"/>
      <c r="H2173" s="71"/>
      <c r="I2173" s="71"/>
      <c r="J2173" s="71"/>
      <c r="K2173" s="71"/>
      <c r="L2173" s="71"/>
      <c r="M2173" s="71"/>
      <c r="N2173" s="71"/>
      <c r="O2173" s="71"/>
      <c r="P2173" s="71"/>
      <c r="Q2173" s="71"/>
      <c r="R2173" s="71"/>
      <c r="S2173" s="71"/>
      <c r="T2173" s="71"/>
      <c r="U2173" s="71"/>
      <c r="V2173" s="71"/>
      <c r="W2173" s="71"/>
      <c r="X2173" s="71"/>
      <c r="Y2173" s="71"/>
      <c r="Z2173" s="71"/>
      <c r="AA2173" s="71"/>
      <c r="AB2173" s="71"/>
      <c r="AC2173" s="71"/>
      <c r="AD2173" s="71"/>
      <c r="AE2173" s="70"/>
      <c r="AF2173" s="71"/>
      <c r="AG2173" s="71"/>
      <c r="AH2173" s="71"/>
      <c r="AI2173" s="71"/>
      <c r="AJ2173" s="71"/>
      <c r="AK2173" s="71"/>
    </row>
    <row r="2174" spans="2:37" ht="20.25">
      <c r="B2174" s="69"/>
      <c r="C2174" s="70"/>
      <c r="D2174" s="71"/>
      <c r="E2174" s="71"/>
      <c r="F2174" s="71"/>
      <c r="G2174" s="71"/>
      <c r="H2174" s="71"/>
      <c r="I2174" s="71"/>
      <c r="J2174" s="71"/>
      <c r="K2174" s="71"/>
      <c r="L2174" s="71"/>
      <c r="M2174" s="71"/>
      <c r="N2174" s="71"/>
      <c r="O2174" s="71"/>
      <c r="P2174" s="71"/>
      <c r="Q2174" s="71"/>
      <c r="R2174" s="71"/>
      <c r="S2174" s="71"/>
      <c r="T2174" s="71"/>
      <c r="U2174" s="71"/>
      <c r="V2174" s="71"/>
      <c r="W2174" s="71"/>
      <c r="X2174" s="71"/>
      <c r="Y2174" s="71"/>
      <c r="Z2174" s="71"/>
      <c r="AA2174" s="71"/>
      <c r="AB2174" s="71"/>
      <c r="AC2174" s="71"/>
      <c r="AD2174" s="71"/>
      <c r="AE2174" s="70"/>
      <c r="AF2174" s="71"/>
      <c r="AG2174" s="71"/>
      <c r="AH2174" s="71"/>
      <c r="AI2174" s="71"/>
      <c r="AJ2174" s="71"/>
      <c r="AK2174" s="71"/>
    </row>
    <row r="2175" spans="2:37" ht="20.25">
      <c r="B2175" s="69"/>
      <c r="C2175" s="70"/>
      <c r="D2175" s="71"/>
      <c r="E2175" s="71"/>
      <c r="F2175" s="71"/>
      <c r="G2175" s="71"/>
      <c r="H2175" s="71"/>
      <c r="I2175" s="71"/>
      <c r="J2175" s="71"/>
      <c r="K2175" s="71"/>
      <c r="L2175" s="71"/>
      <c r="M2175" s="71"/>
      <c r="N2175" s="71"/>
      <c r="O2175" s="71"/>
      <c r="P2175" s="71"/>
      <c r="Q2175" s="71"/>
      <c r="R2175" s="71"/>
      <c r="S2175" s="71"/>
      <c r="T2175" s="71"/>
      <c r="U2175" s="71"/>
      <c r="V2175" s="71"/>
      <c r="W2175" s="71"/>
      <c r="X2175" s="71"/>
      <c r="Y2175" s="71"/>
      <c r="Z2175" s="71"/>
      <c r="AA2175" s="71"/>
      <c r="AB2175" s="71"/>
      <c r="AC2175" s="71"/>
      <c r="AD2175" s="71"/>
      <c r="AE2175" s="70"/>
      <c r="AF2175" s="71"/>
      <c r="AG2175" s="71"/>
      <c r="AH2175" s="71"/>
      <c r="AI2175" s="71"/>
      <c r="AJ2175" s="71"/>
      <c r="AK2175" s="71"/>
    </row>
    <row r="2176" spans="2:37" ht="20.25">
      <c r="B2176" s="69"/>
      <c r="C2176" s="70"/>
      <c r="D2176" s="71"/>
      <c r="E2176" s="71"/>
      <c r="F2176" s="71"/>
      <c r="G2176" s="71"/>
      <c r="H2176" s="71"/>
      <c r="I2176" s="71"/>
      <c r="J2176" s="71"/>
      <c r="K2176" s="71"/>
      <c r="L2176" s="71"/>
      <c r="M2176" s="71"/>
      <c r="N2176" s="71"/>
      <c r="O2176" s="71"/>
      <c r="P2176" s="71"/>
      <c r="Q2176" s="71"/>
      <c r="R2176" s="71"/>
      <c r="S2176" s="71"/>
      <c r="T2176" s="71"/>
      <c r="U2176" s="71"/>
      <c r="V2176" s="71"/>
      <c r="W2176" s="71"/>
      <c r="X2176" s="71"/>
      <c r="Y2176" s="71"/>
      <c r="Z2176" s="71"/>
      <c r="AA2176" s="71"/>
      <c r="AB2176" s="71"/>
      <c r="AC2176" s="71"/>
      <c r="AD2176" s="71"/>
      <c r="AE2176" s="70"/>
      <c r="AF2176" s="71"/>
      <c r="AG2176" s="71"/>
      <c r="AH2176" s="71"/>
      <c r="AI2176" s="71"/>
      <c r="AJ2176" s="71"/>
      <c r="AK2176" s="71"/>
    </row>
    <row r="2177" spans="2:37" ht="20.25">
      <c r="B2177" s="69"/>
      <c r="C2177" s="70"/>
      <c r="D2177" s="71"/>
      <c r="E2177" s="71"/>
      <c r="F2177" s="71"/>
      <c r="G2177" s="71"/>
      <c r="H2177" s="71"/>
      <c r="I2177" s="71"/>
      <c r="J2177" s="71"/>
      <c r="K2177" s="71"/>
      <c r="L2177" s="71"/>
      <c r="M2177" s="71"/>
      <c r="N2177" s="71"/>
      <c r="O2177" s="71"/>
      <c r="P2177" s="71"/>
      <c r="Q2177" s="71"/>
      <c r="R2177" s="71"/>
      <c r="S2177" s="71"/>
      <c r="T2177" s="71"/>
      <c r="U2177" s="71"/>
      <c r="V2177" s="71"/>
      <c r="W2177" s="71"/>
      <c r="X2177" s="71"/>
      <c r="Y2177" s="71"/>
      <c r="Z2177" s="71"/>
      <c r="AA2177" s="71"/>
      <c r="AB2177" s="71"/>
      <c r="AC2177" s="71"/>
      <c r="AD2177" s="71"/>
      <c r="AE2177" s="70"/>
      <c r="AF2177" s="71"/>
      <c r="AG2177" s="71"/>
      <c r="AH2177" s="71"/>
      <c r="AI2177" s="71"/>
      <c r="AJ2177" s="71"/>
      <c r="AK2177" s="71"/>
    </row>
    <row r="2178" spans="2:37" ht="20.25">
      <c r="B2178" s="69"/>
      <c r="C2178" s="70"/>
      <c r="D2178" s="71"/>
      <c r="E2178" s="71"/>
      <c r="F2178" s="71"/>
      <c r="G2178" s="71"/>
      <c r="H2178" s="71"/>
      <c r="I2178" s="71"/>
      <c r="J2178" s="71"/>
      <c r="K2178" s="71"/>
      <c r="L2178" s="71"/>
      <c r="M2178" s="71"/>
      <c r="N2178" s="71"/>
      <c r="O2178" s="71"/>
      <c r="P2178" s="71"/>
      <c r="Q2178" s="71"/>
      <c r="R2178" s="71"/>
      <c r="S2178" s="71"/>
      <c r="T2178" s="71"/>
      <c r="U2178" s="71"/>
      <c r="V2178" s="71"/>
      <c r="W2178" s="71"/>
      <c r="X2178" s="71"/>
      <c r="Y2178" s="71"/>
      <c r="Z2178" s="71"/>
      <c r="AA2178" s="71"/>
      <c r="AB2178" s="71"/>
      <c r="AC2178" s="71"/>
      <c r="AD2178" s="71"/>
      <c r="AE2178" s="70"/>
      <c r="AF2178" s="71"/>
      <c r="AG2178" s="71"/>
      <c r="AH2178" s="71"/>
      <c r="AI2178" s="71"/>
      <c r="AJ2178" s="71"/>
      <c r="AK2178" s="71"/>
    </row>
    <row r="2179" spans="2:37" ht="20.25">
      <c r="B2179" s="69"/>
      <c r="C2179" s="70"/>
      <c r="D2179" s="71"/>
      <c r="E2179" s="71"/>
      <c r="F2179" s="71"/>
      <c r="G2179" s="71"/>
      <c r="H2179" s="71"/>
      <c r="I2179" s="71"/>
      <c r="J2179" s="71"/>
      <c r="K2179" s="71"/>
      <c r="L2179" s="71"/>
      <c r="M2179" s="71"/>
      <c r="N2179" s="71"/>
      <c r="O2179" s="71"/>
      <c r="P2179" s="71"/>
      <c r="Q2179" s="71"/>
      <c r="R2179" s="71"/>
      <c r="S2179" s="71"/>
      <c r="T2179" s="71"/>
      <c r="U2179" s="71"/>
      <c r="V2179" s="71"/>
      <c r="W2179" s="71"/>
      <c r="X2179" s="71"/>
      <c r="Y2179" s="71"/>
      <c r="Z2179" s="71"/>
      <c r="AA2179" s="71"/>
      <c r="AB2179" s="71"/>
      <c r="AC2179" s="71"/>
      <c r="AD2179" s="71"/>
      <c r="AE2179" s="70"/>
      <c r="AF2179" s="71"/>
      <c r="AG2179" s="71"/>
      <c r="AH2179" s="71"/>
      <c r="AI2179" s="71"/>
      <c r="AJ2179" s="71"/>
      <c r="AK2179" s="71"/>
    </row>
    <row r="2180" spans="2:37" ht="20.25">
      <c r="B2180" s="69"/>
      <c r="C2180" s="70"/>
      <c r="D2180" s="71"/>
      <c r="E2180" s="71"/>
      <c r="F2180" s="71"/>
      <c r="G2180" s="71"/>
      <c r="H2180" s="71"/>
      <c r="I2180" s="71"/>
      <c r="J2180" s="71"/>
      <c r="K2180" s="71"/>
      <c r="L2180" s="71"/>
      <c r="M2180" s="71"/>
      <c r="N2180" s="71"/>
      <c r="O2180" s="71"/>
      <c r="P2180" s="71"/>
      <c r="Q2180" s="71"/>
      <c r="R2180" s="71"/>
      <c r="S2180" s="71"/>
      <c r="T2180" s="71"/>
      <c r="U2180" s="71"/>
      <c r="V2180" s="71"/>
      <c r="W2180" s="71"/>
      <c r="X2180" s="71"/>
      <c r="Y2180" s="71"/>
      <c r="Z2180" s="71"/>
      <c r="AA2180" s="71"/>
      <c r="AB2180" s="71"/>
      <c r="AC2180" s="71"/>
      <c r="AD2180" s="71"/>
      <c r="AE2180" s="70"/>
      <c r="AF2180" s="71"/>
      <c r="AG2180" s="71"/>
      <c r="AH2180" s="71"/>
      <c r="AI2180" s="71"/>
      <c r="AJ2180" s="71"/>
      <c r="AK2180" s="71"/>
    </row>
    <row r="2181" spans="2:37" ht="20.25">
      <c r="B2181" s="69"/>
      <c r="C2181" s="70"/>
      <c r="D2181" s="71"/>
      <c r="E2181" s="71"/>
      <c r="F2181" s="71"/>
      <c r="G2181" s="71"/>
      <c r="H2181" s="71"/>
      <c r="I2181" s="71"/>
      <c r="J2181" s="71"/>
      <c r="K2181" s="71"/>
      <c r="L2181" s="71"/>
      <c r="M2181" s="71"/>
      <c r="N2181" s="71"/>
      <c r="O2181" s="71"/>
      <c r="P2181" s="71"/>
      <c r="Q2181" s="71"/>
      <c r="R2181" s="71"/>
      <c r="S2181" s="71"/>
      <c r="T2181" s="71"/>
      <c r="U2181" s="71"/>
      <c r="V2181" s="71"/>
      <c r="W2181" s="71"/>
      <c r="X2181" s="71"/>
      <c r="Y2181" s="71"/>
      <c r="Z2181" s="71"/>
      <c r="AA2181" s="71"/>
      <c r="AB2181" s="71"/>
      <c r="AC2181" s="71"/>
      <c r="AD2181" s="71"/>
      <c r="AE2181" s="70"/>
      <c r="AF2181" s="71"/>
      <c r="AG2181" s="71"/>
      <c r="AH2181" s="71"/>
      <c r="AI2181" s="71"/>
      <c r="AJ2181" s="71"/>
      <c r="AK2181" s="71"/>
    </row>
    <row r="2182" spans="2:37" ht="20.25">
      <c r="B2182" s="69"/>
      <c r="C2182" s="70"/>
      <c r="D2182" s="71"/>
      <c r="E2182" s="71"/>
      <c r="F2182" s="71"/>
      <c r="G2182" s="71"/>
      <c r="H2182" s="71"/>
      <c r="I2182" s="71"/>
      <c r="J2182" s="71"/>
      <c r="K2182" s="71"/>
      <c r="L2182" s="71"/>
      <c r="M2182" s="71"/>
      <c r="N2182" s="71"/>
      <c r="O2182" s="71"/>
      <c r="P2182" s="71"/>
      <c r="Q2182" s="71"/>
      <c r="R2182" s="71"/>
      <c r="S2182" s="71"/>
      <c r="T2182" s="71"/>
      <c r="U2182" s="71"/>
      <c r="V2182" s="71"/>
      <c r="W2182" s="71"/>
      <c r="X2182" s="71"/>
      <c r="Y2182" s="71"/>
      <c r="Z2182" s="71"/>
      <c r="AA2182" s="71"/>
      <c r="AB2182" s="71"/>
      <c r="AC2182" s="71"/>
      <c r="AD2182" s="71"/>
      <c r="AE2182" s="70"/>
      <c r="AF2182" s="71"/>
      <c r="AG2182" s="71"/>
      <c r="AH2182" s="71"/>
      <c r="AI2182" s="71"/>
      <c r="AJ2182" s="71"/>
      <c r="AK2182" s="71"/>
    </row>
    <row r="2183" spans="2:37" ht="20.25">
      <c r="B2183" s="69"/>
      <c r="C2183" s="70"/>
      <c r="D2183" s="71"/>
      <c r="E2183" s="71"/>
      <c r="F2183" s="71"/>
      <c r="G2183" s="71"/>
      <c r="H2183" s="71"/>
      <c r="I2183" s="71"/>
      <c r="J2183" s="71"/>
      <c r="K2183" s="71"/>
      <c r="L2183" s="71"/>
      <c r="M2183" s="71"/>
      <c r="N2183" s="71"/>
      <c r="O2183" s="71"/>
      <c r="P2183" s="71"/>
      <c r="Q2183" s="71"/>
      <c r="R2183" s="71"/>
      <c r="S2183" s="71"/>
      <c r="T2183" s="71"/>
      <c r="U2183" s="71"/>
      <c r="V2183" s="71"/>
      <c r="W2183" s="71"/>
      <c r="X2183" s="71"/>
      <c r="Y2183" s="71"/>
      <c r="Z2183" s="71"/>
      <c r="AA2183" s="71"/>
      <c r="AB2183" s="71"/>
      <c r="AC2183" s="71"/>
      <c r="AD2183" s="71"/>
      <c r="AE2183" s="70"/>
      <c r="AF2183" s="71"/>
      <c r="AG2183" s="71"/>
      <c r="AH2183" s="71"/>
      <c r="AI2183" s="71"/>
      <c r="AJ2183" s="71"/>
      <c r="AK2183" s="71"/>
    </row>
    <row r="2184" spans="2:37" ht="20.25">
      <c r="B2184" s="69"/>
      <c r="C2184" s="70"/>
      <c r="D2184" s="71"/>
      <c r="E2184" s="71"/>
      <c r="F2184" s="71"/>
      <c r="G2184" s="71"/>
      <c r="H2184" s="71"/>
      <c r="I2184" s="71"/>
      <c r="J2184" s="71"/>
      <c r="K2184" s="71"/>
      <c r="L2184" s="71"/>
      <c r="M2184" s="71"/>
      <c r="N2184" s="71"/>
      <c r="O2184" s="71"/>
      <c r="P2184" s="71"/>
      <c r="Q2184" s="71"/>
      <c r="R2184" s="71"/>
      <c r="S2184" s="71"/>
      <c r="T2184" s="71"/>
      <c r="U2184" s="71"/>
      <c r="V2184" s="71"/>
      <c r="W2184" s="71"/>
      <c r="X2184" s="71"/>
      <c r="Y2184" s="71"/>
      <c r="Z2184" s="71"/>
      <c r="AA2184" s="71"/>
      <c r="AB2184" s="71"/>
      <c r="AC2184" s="71"/>
      <c r="AD2184" s="71"/>
      <c r="AE2184" s="70"/>
      <c r="AF2184" s="71"/>
      <c r="AG2184" s="71"/>
      <c r="AH2184" s="71"/>
      <c r="AI2184" s="71"/>
      <c r="AJ2184" s="71"/>
      <c r="AK2184" s="71"/>
    </row>
    <row r="2185" spans="2:37" ht="20.25">
      <c r="B2185" s="69"/>
      <c r="C2185" s="70"/>
      <c r="D2185" s="71"/>
      <c r="E2185" s="71"/>
      <c r="F2185" s="71"/>
      <c r="G2185" s="71"/>
      <c r="H2185" s="71"/>
      <c r="I2185" s="71"/>
      <c r="J2185" s="71"/>
      <c r="K2185" s="71"/>
      <c r="L2185" s="71"/>
      <c r="M2185" s="71"/>
      <c r="N2185" s="71"/>
      <c r="O2185" s="71"/>
      <c r="P2185" s="71"/>
      <c r="Q2185" s="71"/>
      <c r="R2185" s="71"/>
      <c r="S2185" s="71"/>
      <c r="T2185" s="71"/>
      <c r="U2185" s="71"/>
      <c r="V2185" s="71"/>
      <c r="W2185" s="71"/>
      <c r="X2185" s="71"/>
      <c r="Y2185" s="71"/>
      <c r="Z2185" s="71"/>
      <c r="AA2185" s="71"/>
      <c r="AB2185" s="71"/>
      <c r="AC2185" s="71"/>
      <c r="AD2185" s="71"/>
      <c r="AE2185" s="70"/>
      <c r="AF2185" s="71"/>
      <c r="AG2185" s="71"/>
      <c r="AH2185" s="71"/>
      <c r="AI2185" s="71"/>
      <c r="AJ2185" s="71"/>
      <c r="AK2185" s="71"/>
    </row>
    <row r="2186" spans="2:37" ht="20.25">
      <c r="B2186" s="69"/>
      <c r="C2186" s="70"/>
      <c r="D2186" s="71"/>
      <c r="E2186" s="71"/>
      <c r="F2186" s="71"/>
      <c r="G2186" s="71"/>
      <c r="H2186" s="71"/>
      <c r="I2186" s="71"/>
      <c r="J2186" s="71"/>
      <c r="K2186" s="71"/>
      <c r="L2186" s="71"/>
      <c r="M2186" s="71"/>
      <c r="N2186" s="71"/>
      <c r="O2186" s="71"/>
      <c r="P2186" s="71"/>
      <c r="Q2186" s="71"/>
      <c r="R2186" s="71"/>
      <c r="S2186" s="71"/>
      <c r="T2186" s="71"/>
      <c r="U2186" s="71"/>
      <c r="V2186" s="71"/>
      <c r="W2186" s="71"/>
      <c r="X2186" s="71"/>
      <c r="Y2186" s="71"/>
      <c r="Z2186" s="71"/>
      <c r="AA2186" s="71"/>
      <c r="AB2186" s="71"/>
      <c r="AC2186" s="71"/>
      <c r="AD2186" s="71"/>
      <c r="AE2186" s="70"/>
      <c r="AF2186" s="71"/>
      <c r="AG2186" s="71"/>
      <c r="AH2186" s="71"/>
      <c r="AI2186" s="71"/>
      <c r="AJ2186" s="71"/>
      <c r="AK2186" s="71"/>
    </row>
    <row r="2187" spans="2:37" ht="20.25">
      <c r="B2187" s="69"/>
      <c r="C2187" s="70"/>
      <c r="D2187" s="71"/>
      <c r="E2187" s="71"/>
      <c r="F2187" s="71"/>
      <c r="G2187" s="71"/>
      <c r="H2187" s="71"/>
      <c r="I2187" s="71"/>
      <c r="J2187" s="71"/>
      <c r="K2187" s="71"/>
      <c r="L2187" s="71"/>
      <c r="M2187" s="71"/>
      <c r="N2187" s="71"/>
      <c r="O2187" s="71"/>
      <c r="P2187" s="71"/>
      <c r="Q2187" s="71"/>
      <c r="R2187" s="71"/>
      <c r="S2187" s="71"/>
      <c r="T2187" s="71"/>
      <c r="U2187" s="71"/>
      <c r="V2187" s="71"/>
      <c r="W2187" s="71"/>
      <c r="X2187" s="71"/>
      <c r="Y2187" s="71"/>
      <c r="Z2187" s="71"/>
      <c r="AA2187" s="71"/>
      <c r="AB2187" s="71"/>
      <c r="AC2187" s="71"/>
      <c r="AD2187" s="71"/>
      <c r="AE2187" s="70"/>
      <c r="AF2187" s="71"/>
      <c r="AG2187" s="71"/>
      <c r="AH2187" s="71"/>
      <c r="AI2187" s="71"/>
      <c r="AJ2187" s="71"/>
      <c r="AK2187" s="71"/>
    </row>
    <row r="2188" spans="2:37" ht="20.25">
      <c r="B2188" s="69"/>
      <c r="C2188" s="70"/>
      <c r="D2188" s="71"/>
      <c r="E2188" s="71"/>
      <c r="F2188" s="71"/>
      <c r="G2188" s="71"/>
      <c r="H2188" s="71"/>
      <c r="I2188" s="71"/>
      <c r="J2188" s="71"/>
      <c r="K2188" s="71"/>
      <c r="L2188" s="71"/>
      <c r="M2188" s="71"/>
      <c r="N2188" s="71"/>
      <c r="O2188" s="71"/>
      <c r="P2188" s="71"/>
      <c r="Q2188" s="71"/>
      <c r="R2188" s="71"/>
      <c r="S2188" s="71"/>
      <c r="T2188" s="71"/>
      <c r="U2188" s="71"/>
      <c r="V2188" s="71"/>
      <c r="W2188" s="71"/>
      <c r="X2188" s="71"/>
      <c r="Y2188" s="71"/>
      <c r="Z2188" s="71"/>
      <c r="AA2188" s="71"/>
      <c r="AB2188" s="71"/>
      <c r="AC2188" s="71"/>
      <c r="AD2188" s="71"/>
      <c r="AE2188" s="70"/>
      <c r="AF2188" s="71"/>
      <c r="AG2188" s="71"/>
      <c r="AH2188" s="71"/>
      <c r="AI2188" s="71"/>
      <c r="AJ2188" s="71"/>
      <c r="AK2188" s="71"/>
    </row>
    <row r="2189" spans="2:37" ht="20.25">
      <c r="B2189" s="69"/>
      <c r="C2189" s="70"/>
      <c r="D2189" s="71"/>
      <c r="E2189" s="71"/>
      <c r="F2189" s="71"/>
      <c r="G2189" s="71"/>
      <c r="H2189" s="71"/>
      <c r="I2189" s="71"/>
      <c r="J2189" s="71"/>
      <c r="K2189" s="71"/>
      <c r="L2189" s="71"/>
      <c r="M2189" s="71"/>
      <c r="N2189" s="71"/>
      <c r="O2189" s="71"/>
      <c r="P2189" s="71"/>
      <c r="Q2189" s="71"/>
      <c r="R2189" s="71"/>
      <c r="S2189" s="71"/>
      <c r="T2189" s="71"/>
      <c r="U2189" s="71"/>
      <c r="V2189" s="71"/>
      <c r="W2189" s="71"/>
      <c r="X2189" s="71"/>
      <c r="Y2189" s="71"/>
      <c r="Z2189" s="71"/>
      <c r="AA2189" s="71"/>
      <c r="AB2189" s="71"/>
      <c r="AC2189" s="71"/>
      <c r="AD2189" s="71"/>
      <c r="AE2189" s="70"/>
      <c r="AF2189" s="71"/>
      <c r="AG2189" s="71"/>
      <c r="AH2189" s="71"/>
      <c r="AI2189" s="71"/>
      <c r="AJ2189" s="71"/>
      <c r="AK2189" s="71"/>
    </row>
    <row r="2190" spans="2:37" ht="20.25">
      <c r="B2190" s="69"/>
      <c r="C2190" s="70"/>
      <c r="D2190" s="71"/>
      <c r="E2190" s="71"/>
      <c r="F2190" s="71"/>
      <c r="G2190" s="71"/>
      <c r="H2190" s="71"/>
      <c r="I2190" s="71"/>
      <c r="J2190" s="71"/>
      <c r="K2190" s="71"/>
      <c r="L2190" s="71"/>
      <c r="M2190" s="71"/>
      <c r="N2190" s="71"/>
      <c r="O2190" s="71"/>
      <c r="P2190" s="71"/>
      <c r="Q2190" s="71"/>
      <c r="R2190" s="71"/>
      <c r="S2190" s="71"/>
      <c r="T2190" s="71"/>
      <c r="U2190" s="71"/>
      <c r="V2190" s="71"/>
      <c r="W2190" s="71"/>
      <c r="X2190" s="71"/>
      <c r="Y2190" s="71"/>
      <c r="Z2190" s="71"/>
      <c r="AA2190" s="71"/>
      <c r="AB2190" s="71"/>
      <c r="AC2190" s="71"/>
      <c r="AD2190" s="71"/>
      <c r="AE2190" s="70"/>
      <c r="AF2190" s="71"/>
      <c r="AG2190" s="71"/>
      <c r="AH2190" s="71"/>
      <c r="AI2190" s="71"/>
      <c r="AJ2190" s="71"/>
      <c r="AK2190" s="71"/>
    </row>
    <row r="2191" spans="2:37" ht="20.25">
      <c r="B2191" s="69"/>
      <c r="C2191" s="70"/>
      <c r="D2191" s="71"/>
      <c r="E2191" s="71"/>
      <c r="F2191" s="71"/>
      <c r="G2191" s="71"/>
      <c r="H2191" s="71"/>
      <c r="I2191" s="71"/>
      <c r="J2191" s="71"/>
      <c r="K2191" s="71"/>
      <c r="L2191" s="71"/>
      <c r="M2191" s="71"/>
      <c r="N2191" s="71"/>
      <c r="O2191" s="71"/>
      <c r="P2191" s="71"/>
      <c r="Q2191" s="71"/>
      <c r="R2191" s="71"/>
      <c r="S2191" s="71"/>
      <c r="T2191" s="71"/>
      <c r="U2191" s="71"/>
      <c r="V2191" s="71"/>
      <c r="W2191" s="71"/>
      <c r="X2191" s="71"/>
      <c r="Y2191" s="71"/>
      <c r="Z2191" s="71"/>
      <c r="AA2191" s="71"/>
      <c r="AB2191" s="71"/>
      <c r="AC2191" s="71"/>
      <c r="AD2191" s="71"/>
      <c r="AE2191" s="70"/>
      <c r="AF2191" s="71"/>
      <c r="AG2191" s="71"/>
      <c r="AH2191" s="71"/>
      <c r="AI2191" s="71"/>
      <c r="AJ2191" s="71"/>
      <c r="AK2191" s="71"/>
    </row>
    <row r="2192" spans="2:37" ht="20.25">
      <c r="B2192" s="69"/>
      <c r="C2192" s="70"/>
      <c r="D2192" s="71"/>
      <c r="E2192" s="71"/>
      <c r="F2192" s="71"/>
      <c r="G2192" s="71"/>
      <c r="H2192" s="71"/>
      <c r="I2192" s="71"/>
      <c r="J2192" s="71"/>
      <c r="K2192" s="71"/>
      <c r="L2192" s="71"/>
      <c r="M2192" s="71"/>
      <c r="N2192" s="71"/>
      <c r="O2192" s="71"/>
      <c r="P2192" s="71"/>
      <c r="Q2192" s="71"/>
      <c r="R2192" s="71"/>
      <c r="S2192" s="71"/>
      <c r="T2192" s="71"/>
      <c r="U2192" s="71"/>
      <c r="V2192" s="71"/>
      <c r="W2192" s="71"/>
      <c r="X2192" s="71"/>
      <c r="Y2192" s="71"/>
      <c r="Z2192" s="71"/>
      <c r="AA2192" s="71"/>
      <c r="AB2192" s="71"/>
      <c r="AC2192" s="71"/>
      <c r="AD2192" s="71"/>
      <c r="AE2192" s="70"/>
      <c r="AF2192" s="71"/>
      <c r="AG2192" s="71"/>
      <c r="AH2192" s="71"/>
      <c r="AI2192" s="71"/>
      <c r="AJ2192" s="71"/>
      <c r="AK2192" s="71"/>
    </row>
    <row r="2193" spans="2:37" ht="20.25">
      <c r="B2193" s="69"/>
      <c r="C2193" s="70"/>
      <c r="D2193" s="71"/>
      <c r="E2193" s="71"/>
      <c r="F2193" s="71"/>
      <c r="G2193" s="71"/>
      <c r="H2193" s="71"/>
      <c r="I2193" s="71"/>
      <c r="J2193" s="71"/>
      <c r="K2193" s="71"/>
      <c r="L2193" s="71"/>
      <c r="M2193" s="71"/>
      <c r="N2193" s="71"/>
      <c r="O2193" s="71"/>
      <c r="P2193" s="71"/>
      <c r="Q2193" s="71"/>
      <c r="R2193" s="71"/>
      <c r="S2193" s="71"/>
      <c r="T2193" s="71"/>
      <c r="U2193" s="71"/>
      <c r="V2193" s="71"/>
      <c r="W2193" s="71"/>
      <c r="X2193" s="71"/>
      <c r="Y2193" s="71"/>
      <c r="Z2193" s="71"/>
      <c r="AA2193" s="71"/>
      <c r="AB2193" s="71"/>
      <c r="AC2193" s="71"/>
      <c r="AD2193" s="71"/>
      <c r="AE2193" s="70"/>
      <c r="AF2193" s="71"/>
      <c r="AG2193" s="71"/>
      <c r="AH2193" s="71"/>
      <c r="AI2193" s="71"/>
      <c r="AJ2193" s="71"/>
      <c r="AK2193" s="71"/>
    </row>
    <row r="2194" spans="2:37" ht="20.25">
      <c r="B2194" s="69"/>
      <c r="C2194" s="70"/>
      <c r="D2194" s="71"/>
      <c r="E2194" s="71"/>
      <c r="F2194" s="71"/>
      <c r="G2194" s="71"/>
      <c r="H2194" s="71"/>
      <c r="I2194" s="71"/>
      <c r="J2194" s="71"/>
      <c r="K2194" s="71"/>
      <c r="L2194" s="71"/>
      <c r="M2194" s="71"/>
      <c r="N2194" s="71"/>
      <c r="O2194" s="71"/>
      <c r="P2194" s="71"/>
      <c r="Q2194" s="71"/>
      <c r="R2194" s="71"/>
      <c r="S2194" s="71"/>
      <c r="T2194" s="71"/>
      <c r="U2194" s="71"/>
      <c r="V2194" s="71"/>
      <c r="W2194" s="71"/>
      <c r="X2194" s="71"/>
      <c r="Y2194" s="71"/>
      <c r="Z2194" s="71"/>
      <c r="AA2194" s="71"/>
      <c r="AB2194" s="71"/>
      <c r="AC2194" s="71"/>
      <c r="AD2194" s="71"/>
      <c r="AE2194" s="70"/>
      <c r="AF2194" s="71"/>
      <c r="AG2194" s="71"/>
      <c r="AH2194" s="71"/>
      <c r="AI2194" s="71"/>
      <c r="AJ2194" s="71"/>
      <c r="AK2194" s="71"/>
    </row>
    <row r="2195" spans="2:37" ht="20.25">
      <c r="B2195" s="69"/>
      <c r="C2195" s="70"/>
      <c r="D2195" s="71"/>
      <c r="E2195" s="71"/>
      <c r="F2195" s="71"/>
      <c r="G2195" s="71"/>
      <c r="H2195" s="71"/>
      <c r="I2195" s="71"/>
      <c r="J2195" s="71"/>
      <c r="K2195" s="71"/>
      <c r="L2195" s="71"/>
      <c r="M2195" s="71"/>
      <c r="N2195" s="71"/>
      <c r="O2195" s="71"/>
      <c r="P2195" s="71"/>
      <c r="Q2195" s="71"/>
      <c r="R2195" s="71"/>
      <c r="S2195" s="71"/>
      <c r="T2195" s="71"/>
      <c r="U2195" s="71"/>
      <c r="V2195" s="71"/>
      <c r="W2195" s="71"/>
      <c r="X2195" s="71"/>
      <c r="Y2195" s="71"/>
      <c r="Z2195" s="71"/>
      <c r="AA2195" s="71"/>
      <c r="AB2195" s="71"/>
      <c r="AC2195" s="71"/>
      <c r="AD2195" s="71"/>
      <c r="AE2195" s="70"/>
      <c r="AF2195" s="71"/>
      <c r="AG2195" s="71"/>
      <c r="AH2195" s="71"/>
      <c r="AI2195" s="71"/>
      <c r="AJ2195" s="71"/>
      <c r="AK2195" s="71"/>
    </row>
    <row r="2196" spans="2:37" ht="20.25">
      <c r="B2196" s="69"/>
      <c r="C2196" s="70"/>
      <c r="D2196" s="71"/>
      <c r="E2196" s="71"/>
      <c r="F2196" s="71"/>
      <c r="G2196" s="71"/>
      <c r="H2196" s="71"/>
      <c r="I2196" s="71"/>
      <c r="J2196" s="71"/>
      <c r="K2196" s="71"/>
      <c r="L2196" s="71"/>
      <c r="M2196" s="71"/>
      <c r="N2196" s="71"/>
      <c r="O2196" s="71"/>
      <c r="P2196" s="71"/>
      <c r="Q2196" s="71"/>
      <c r="R2196" s="71"/>
      <c r="S2196" s="71"/>
      <c r="T2196" s="71"/>
      <c r="U2196" s="71"/>
      <c r="V2196" s="71"/>
      <c r="W2196" s="71"/>
      <c r="X2196" s="71"/>
      <c r="Y2196" s="71"/>
      <c r="Z2196" s="71"/>
      <c r="AA2196" s="71"/>
      <c r="AB2196" s="71"/>
      <c r="AC2196" s="71"/>
      <c r="AD2196" s="71"/>
      <c r="AE2196" s="70"/>
      <c r="AF2196" s="71"/>
      <c r="AG2196" s="71"/>
      <c r="AH2196" s="71"/>
      <c r="AI2196" s="71"/>
      <c r="AJ2196" s="71"/>
      <c r="AK2196" s="71"/>
    </row>
    <row r="2197" spans="2:37" ht="20.25">
      <c r="B2197" s="69"/>
      <c r="C2197" s="70"/>
      <c r="D2197" s="71"/>
      <c r="E2197" s="71"/>
      <c r="F2197" s="71"/>
      <c r="G2197" s="71"/>
      <c r="H2197" s="71"/>
      <c r="I2197" s="71"/>
      <c r="J2197" s="71"/>
      <c r="K2197" s="71"/>
      <c r="L2197" s="71"/>
      <c r="M2197" s="71"/>
      <c r="N2197" s="71"/>
      <c r="O2197" s="71"/>
      <c r="P2197" s="71"/>
      <c r="Q2197" s="71"/>
      <c r="R2197" s="71"/>
      <c r="S2197" s="71"/>
      <c r="T2197" s="71"/>
      <c r="U2197" s="71"/>
      <c r="V2197" s="71"/>
      <c r="W2197" s="71"/>
      <c r="X2197" s="71"/>
      <c r="Y2197" s="71"/>
      <c r="Z2197" s="71"/>
      <c r="AA2197" s="71"/>
      <c r="AB2197" s="71"/>
      <c r="AC2197" s="71"/>
      <c r="AD2197" s="71"/>
      <c r="AE2197" s="70"/>
      <c r="AF2197" s="71"/>
      <c r="AG2197" s="71"/>
      <c r="AH2197" s="71"/>
      <c r="AI2197" s="71"/>
      <c r="AJ2197" s="71"/>
      <c r="AK2197" s="71"/>
    </row>
    <row r="2198" spans="2:37" ht="20.25">
      <c r="B2198" s="69"/>
      <c r="C2198" s="70"/>
      <c r="D2198" s="71"/>
      <c r="E2198" s="71"/>
      <c r="F2198" s="71"/>
      <c r="G2198" s="71"/>
      <c r="H2198" s="71"/>
      <c r="I2198" s="71"/>
      <c r="J2198" s="71"/>
      <c r="K2198" s="71"/>
      <c r="L2198" s="71"/>
      <c r="M2198" s="71"/>
      <c r="N2198" s="71"/>
      <c r="O2198" s="71"/>
      <c r="P2198" s="71"/>
      <c r="Q2198" s="71"/>
      <c r="R2198" s="71"/>
      <c r="S2198" s="71"/>
      <c r="T2198" s="71"/>
      <c r="U2198" s="71"/>
      <c r="V2198" s="71"/>
      <c r="W2198" s="71"/>
      <c r="X2198" s="71"/>
      <c r="Y2198" s="71"/>
      <c r="Z2198" s="71"/>
      <c r="AA2198" s="71"/>
      <c r="AB2198" s="71"/>
      <c r="AC2198" s="71"/>
      <c r="AD2198" s="71"/>
      <c r="AE2198" s="70"/>
      <c r="AF2198" s="71"/>
      <c r="AG2198" s="71"/>
      <c r="AH2198" s="71"/>
      <c r="AI2198" s="71"/>
      <c r="AJ2198" s="71"/>
      <c r="AK2198" s="71"/>
    </row>
    <row r="2199" spans="2:37" ht="20.25">
      <c r="B2199" s="69"/>
      <c r="C2199" s="70"/>
      <c r="D2199" s="71"/>
      <c r="E2199" s="71"/>
      <c r="F2199" s="71"/>
      <c r="G2199" s="71"/>
      <c r="H2199" s="71"/>
      <c r="I2199" s="71"/>
      <c r="J2199" s="71"/>
      <c r="K2199" s="71"/>
      <c r="L2199" s="71"/>
      <c r="M2199" s="71"/>
      <c r="N2199" s="71"/>
      <c r="O2199" s="71"/>
      <c r="P2199" s="71"/>
      <c r="Q2199" s="71"/>
      <c r="R2199" s="71"/>
      <c r="S2199" s="71"/>
      <c r="T2199" s="71"/>
      <c r="U2199" s="71"/>
      <c r="V2199" s="71"/>
      <c r="W2199" s="71"/>
      <c r="X2199" s="71"/>
      <c r="Y2199" s="71"/>
      <c r="Z2199" s="71"/>
      <c r="AA2199" s="71"/>
      <c r="AB2199" s="71"/>
      <c r="AC2199" s="71"/>
      <c r="AD2199" s="71"/>
      <c r="AE2199" s="70"/>
      <c r="AF2199" s="71"/>
      <c r="AG2199" s="71"/>
      <c r="AH2199" s="71"/>
      <c r="AI2199" s="71"/>
      <c r="AJ2199" s="71"/>
      <c r="AK2199" s="71"/>
    </row>
    <row r="2200" spans="2:37" ht="20.25">
      <c r="B2200" s="69"/>
      <c r="C2200" s="70"/>
      <c r="D2200" s="71"/>
      <c r="E2200" s="71"/>
      <c r="F2200" s="71"/>
      <c r="G2200" s="71"/>
      <c r="H2200" s="71"/>
      <c r="I2200" s="71"/>
      <c r="J2200" s="71"/>
      <c r="K2200" s="71"/>
      <c r="L2200" s="71"/>
      <c r="M2200" s="71"/>
      <c r="N2200" s="71"/>
      <c r="O2200" s="71"/>
      <c r="P2200" s="71"/>
      <c r="Q2200" s="71"/>
      <c r="R2200" s="71"/>
      <c r="S2200" s="71"/>
      <c r="T2200" s="71"/>
      <c r="U2200" s="71"/>
      <c r="V2200" s="71"/>
      <c r="W2200" s="71"/>
      <c r="X2200" s="71"/>
      <c r="Y2200" s="71"/>
      <c r="Z2200" s="71"/>
      <c r="AA2200" s="71"/>
      <c r="AB2200" s="71"/>
      <c r="AC2200" s="71"/>
      <c r="AD2200" s="71"/>
      <c r="AE2200" s="70"/>
      <c r="AF2200" s="71"/>
      <c r="AG2200" s="71"/>
      <c r="AH2200" s="71"/>
      <c r="AI2200" s="71"/>
      <c r="AJ2200" s="71"/>
      <c r="AK2200" s="71"/>
    </row>
    <row r="2201" spans="2:37" ht="20.25">
      <c r="B2201" s="69"/>
      <c r="C2201" s="70"/>
      <c r="D2201" s="71"/>
      <c r="E2201" s="71"/>
      <c r="F2201" s="71"/>
      <c r="G2201" s="71"/>
      <c r="H2201" s="71"/>
      <c r="I2201" s="71"/>
      <c r="J2201" s="71"/>
      <c r="K2201" s="71"/>
      <c r="L2201" s="71"/>
      <c r="M2201" s="71"/>
      <c r="N2201" s="71"/>
      <c r="O2201" s="71"/>
      <c r="P2201" s="71"/>
      <c r="Q2201" s="71"/>
      <c r="R2201" s="71"/>
      <c r="S2201" s="71"/>
      <c r="T2201" s="71"/>
      <c r="U2201" s="71"/>
      <c r="V2201" s="71"/>
      <c r="W2201" s="71"/>
      <c r="X2201" s="71"/>
      <c r="Y2201" s="71"/>
      <c r="Z2201" s="71"/>
      <c r="AA2201" s="71"/>
      <c r="AB2201" s="71"/>
      <c r="AC2201" s="71"/>
      <c r="AD2201" s="71"/>
      <c r="AE2201" s="70"/>
      <c r="AF2201" s="71"/>
      <c r="AG2201" s="71"/>
      <c r="AH2201" s="71"/>
      <c r="AI2201" s="71"/>
      <c r="AJ2201" s="71"/>
      <c r="AK2201" s="71"/>
    </row>
    <row r="2202" spans="2:37" ht="20.25">
      <c r="B2202" s="69"/>
      <c r="C2202" s="70"/>
      <c r="D2202" s="71"/>
      <c r="E2202" s="71"/>
      <c r="F2202" s="71"/>
      <c r="G2202" s="71"/>
      <c r="H2202" s="71"/>
      <c r="I2202" s="71"/>
      <c r="J2202" s="71"/>
      <c r="K2202" s="71"/>
      <c r="L2202" s="71"/>
      <c r="M2202" s="71"/>
      <c r="N2202" s="71"/>
      <c r="O2202" s="71"/>
      <c r="P2202" s="71"/>
      <c r="Q2202" s="71"/>
      <c r="R2202" s="71"/>
      <c r="S2202" s="71"/>
      <c r="T2202" s="71"/>
      <c r="U2202" s="71"/>
      <c r="V2202" s="71"/>
      <c r="W2202" s="71"/>
      <c r="X2202" s="71"/>
      <c r="Y2202" s="71"/>
      <c r="Z2202" s="71"/>
      <c r="AA2202" s="71"/>
      <c r="AB2202" s="71"/>
      <c r="AC2202" s="71"/>
      <c r="AD2202" s="71"/>
      <c r="AE2202" s="70"/>
      <c r="AF2202" s="71"/>
      <c r="AG2202" s="71"/>
      <c r="AH2202" s="71"/>
      <c r="AI2202" s="71"/>
      <c r="AJ2202" s="71"/>
      <c r="AK2202" s="71"/>
    </row>
    <row r="2203" spans="2:37" ht="20.25">
      <c r="B2203" s="69"/>
      <c r="C2203" s="70"/>
      <c r="D2203" s="71"/>
      <c r="E2203" s="71"/>
      <c r="F2203" s="71"/>
      <c r="G2203" s="71"/>
      <c r="H2203" s="71"/>
      <c r="I2203" s="71"/>
      <c r="J2203" s="71"/>
      <c r="K2203" s="71"/>
      <c r="L2203" s="71"/>
      <c r="M2203" s="71"/>
      <c r="N2203" s="71"/>
      <c r="O2203" s="71"/>
      <c r="P2203" s="71"/>
      <c r="Q2203" s="71"/>
      <c r="R2203" s="71"/>
      <c r="S2203" s="71"/>
      <c r="T2203" s="71"/>
      <c r="U2203" s="71"/>
      <c r="V2203" s="71"/>
      <c r="W2203" s="71"/>
      <c r="X2203" s="71"/>
      <c r="Y2203" s="71"/>
      <c r="Z2203" s="71"/>
      <c r="AA2203" s="71"/>
      <c r="AB2203" s="71"/>
      <c r="AC2203" s="71"/>
      <c r="AD2203" s="71"/>
      <c r="AE2203" s="70"/>
      <c r="AF2203" s="71"/>
      <c r="AG2203" s="71"/>
      <c r="AH2203" s="71"/>
      <c r="AI2203" s="71"/>
      <c r="AJ2203" s="71"/>
      <c r="AK2203" s="71"/>
    </row>
    <row r="2204" spans="2:37" ht="20.25">
      <c r="B2204" s="69"/>
      <c r="C2204" s="70"/>
      <c r="D2204" s="71"/>
      <c r="E2204" s="71"/>
      <c r="F2204" s="71"/>
      <c r="G2204" s="71"/>
      <c r="H2204" s="71"/>
      <c r="I2204" s="71"/>
      <c r="J2204" s="71"/>
      <c r="K2204" s="71"/>
      <c r="L2204" s="71"/>
      <c r="M2204" s="71"/>
      <c r="N2204" s="71"/>
      <c r="O2204" s="71"/>
      <c r="P2204" s="71"/>
      <c r="Q2204" s="71"/>
      <c r="R2204" s="71"/>
      <c r="S2204" s="71"/>
      <c r="T2204" s="71"/>
      <c r="U2204" s="71"/>
      <c r="V2204" s="71"/>
      <c r="W2204" s="71"/>
      <c r="X2204" s="71"/>
      <c r="Y2204" s="71"/>
      <c r="Z2204" s="71"/>
      <c r="AA2204" s="71"/>
      <c r="AB2204" s="71"/>
      <c r="AC2204" s="71"/>
      <c r="AD2204" s="71"/>
      <c r="AE2204" s="70"/>
      <c r="AF2204" s="71"/>
      <c r="AG2204" s="71"/>
      <c r="AH2204" s="71"/>
      <c r="AI2204" s="71"/>
      <c r="AJ2204" s="71"/>
      <c r="AK2204" s="71"/>
    </row>
    <row r="2205" spans="2:37" ht="20.25">
      <c r="B2205" s="69"/>
      <c r="C2205" s="70"/>
      <c r="D2205" s="71"/>
      <c r="E2205" s="71"/>
      <c r="F2205" s="71"/>
      <c r="G2205" s="71"/>
      <c r="H2205" s="71"/>
      <c r="I2205" s="71"/>
      <c r="J2205" s="71"/>
      <c r="K2205" s="71"/>
      <c r="L2205" s="71"/>
      <c r="M2205" s="71"/>
      <c r="N2205" s="71"/>
      <c r="O2205" s="71"/>
      <c r="P2205" s="71"/>
      <c r="Q2205" s="71"/>
      <c r="R2205" s="71"/>
      <c r="S2205" s="71"/>
      <c r="T2205" s="71"/>
      <c r="U2205" s="71"/>
      <c r="V2205" s="71"/>
      <c r="W2205" s="71"/>
      <c r="X2205" s="71"/>
      <c r="Y2205" s="71"/>
      <c r="Z2205" s="71"/>
      <c r="AA2205" s="71"/>
      <c r="AB2205" s="71"/>
      <c r="AC2205" s="71"/>
      <c r="AD2205" s="71"/>
      <c r="AE2205" s="70"/>
      <c r="AF2205" s="71"/>
      <c r="AG2205" s="71"/>
      <c r="AH2205" s="71"/>
      <c r="AI2205" s="71"/>
      <c r="AJ2205" s="71"/>
      <c r="AK2205" s="71"/>
    </row>
    <row r="2206" spans="2:37" ht="20.25">
      <c r="B2206" s="69"/>
      <c r="C2206" s="70"/>
      <c r="D2206" s="71"/>
      <c r="E2206" s="71"/>
      <c r="F2206" s="71"/>
      <c r="G2206" s="71"/>
      <c r="H2206" s="71"/>
      <c r="I2206" s="71"/>
      <c r="J2206" s="71"/>
      <c r="K2206" s="71"/>
      <c r="L2206" s="71"/>
      <c r="M2206" s="71"/>
      <c r="N2206" s="71"/>
      <c r="O2206" s="71"/>
      <c r="P2206" s="71"/>
      <c r="Q2206" s="71"/>
      <c r="R2206" s="71"/>
      <c r="S2206" s="71"/>
      <c r="T2206" s="71"/>
      <c r="U2206" s="71"/>
      <c r="V2206" s="71"/>
      <c r="W2206" s="71"/>
      <c r="X2206" s="71"/>
      <c r="Y2206" s="71"/>
      <c r="Z2206" s="71"/>
      <c r="AA2206" s="71"/>
      <c r="AB2206" s="71"/>
      <c r="AC2206" s="71"/>
      <c r="AD2206" s="71"/>
      <c r="AE2206" s="70"/>
      <c r="AF2206" s="71"/>
      <c r="AG2206" s="71"/>
      <c r="AH2206" s="71"/>
      <c r="AI2206" s="71"/>
      <c r="AJ2206" s="71"/>
      <c r="AK2206" s="71"/>
    </row>
    <row r="2207" spans="2:37" ht="20.25">
      <c r="B2207" s="69"/>
      <c r="C2207" s="70"/>
      <c r="D2207" s="71"/>
      <c r="E2207" s="71"/>
      <c r="F2207" s="71"/>
      <c r="G2207" s="71"/>
      <c r="H2207" s="71"/>
      <c r="I2207" s="71"/>
      <c r="J2207" s="71"/>
      <c r="K2207" s="71"/>
      <c r="L2207" s="71"/>
      <c r="M2207" s="71"/>
      <c r="N2207" s="71"/>
      <c r="O2207" s="71"/>
      <c r="P2207" s="71"/>
      <c r="Q2207" s="71"/>
      <c r="R2207" s="71"/>
      <c r="S2207" s="71"/>
      <c r="T2207" s="71"/>
      <c r="U2207" s="71"/>
      <c r="V2207" s="71"/>
      <c r="W2207" s="71"/>
      <c r="X2207" s="71"/>
      <c r="Y2207" s="71"/>
      <c r="Z2207" s="71"/>
      <c r="AA2207" s="71"/>
      <c r="AB2207" s="71"/>
      <c r="AC2207" s="71"/>
      <c r="AD2207" s="71"/>
      <c r="AE2207" s="70"/>
      <c r="AF2207" s="71"/>
      <c r="AG2207" s="71"/>
      <c r="AH2207" s="71"/>
      <c r="AI2207" s="71"/>
      <c r="AJ2207" s="71"/>
      <c r="AK2207" s="71"/>
    </row>
    <row r="2208" spans="2:37" ht="20.25">
      <c r="B2208" s="69"/>
      <c r="C2208" s="70"/>
      <c r="D2208" s="71"/>
      <c r="E2208" s="71"/>
      <c r="F2208" s="71"/>
      <c r="G2208" s="71"/>
      <c r="H2208" s="71"/>
      <c r="I2208" s="71"/>
      <c r="J2208" s="71"/>
      <c r="K2208" s="71"/>
      <c r="L2208" s="71"/>
      <c r="M2208" s="71"/>
      <c r="N2208" s="71"/>
      <c r="O2208" s="71"/>
      <c r="P2208" s="71"/>
      <c r="Q2208" s="71"/>
      <c r="R2208" s="71"/>
      <c r="S2208" s="71"/>
      <c r="T2208" s="71"/>
      <c r="U2208" s="71"/>
      <c r="V2208" s="71"/>
      <c r="W2208" s="71"/>
      <c r="X2208" s="71"/>
      <c r="Y2208" s="71"/>
      <c r="Z2208" s="71"/>
      <c r="AA2208" s="71"/>
      <c r="AB2208" s="71"/>
      <c r="AC2208" s="71"/>
      <c r="AD2208" s="71"/>
      <c r="AE2208" s="70"/>
      <c r="AF2208" s="71"/>
      <c r="AG2208" s="71"/>
      <c r="AH2208" s="71"/>
      <c r="AI2208" s="71"/>
      <c r="AJ2208" s="71"/>
      <c r="AK2208" s="71"/>
    </row>
    <row r="2209" spans="2:37" ht="20.25">
      <c r="B2209" s="69"/>
      <c r="C2209" s="70"/>
      <c r="D2209" s="71"/>
      <c r="E2209" s="71"/>
      <c r="F2209" s="71"/>
      <c r="G2209" s="71"/>
      <c r="H2209" s="71"/>
      <c r="I2209" s="71"/>
      <c r="J2209" s="71"/>
      <c r="K2209" s="71"/>
      <c r="L2209" s="71"/>
      <c r="M2209" s="71"/>
      <c r="N2209" s="71"/>
      <c r="O2209" s="71"/>
      <c r="P2209" s="71"/>
      <c r="Q2209" s="71"/>
      <c r="R2209" s="71"/>
      <c r="S2209" s="71"/>
      <c r="T2209" s="71"/>
      <c r="U2209" s="71"/>
      <c r="V2209" s="71"/>
      <c r="W2209" s="71"/>
      <c r="X2209" s="71"/>
      <c r="Y2209" s="71"/>
      <c r="Z2209" s="71"/>
      <c r="AA2209" s="71"/>
      <c r="AB2209" s="71"/>
      <c r="AC2209" s="71"/>
      <c r="AD2209" s="71"/>
      <c r="AE2209" s="70"/>
      <c r="AF2209" s="71"/>
      <c r="AG2209" s="71"/>
      <c r="AH2209" s="71"/>
      <c r="AI2209" s="71"/>
      <c r="AJ2209" s="71"/>
      <c r="AK2209" s="71"/>
    </row>
    <row r="2210" spans="2:37" ht="20.25">
      <c r="B2210" s="69"/>
      <c r="C2210" s="70"/>
      <c r="D2210" s="71"/>
      <c r="E2210" s="71"/>
      <c r="F2210" s="71"/>
      <c r="G2210" s="71"/>
      <c r="H2210" s="71"/>
      <c r="I2210" s="71"/>
      <c r="J2210" s="71"/>
      <c r="K2210" s="71"/>
      <c r="L2210" s="71"/>
      <c r="M2210" s="71"/>
      <c r="N2210" s="71"/>
      <c r="O2210" s="71"/>
      <c r="P2210" s="71"/>
      <c r="Q2210" s="71"/>
      <c r="R2210" s="71"/>
      <c r="S2210" s="71"/>
      <c r="T2210" s="71"/>
      <c r="U2210" s="71"/>
      <c r="V2210" s="71"/>
      <c r="W2210" s="71"/>
      <c r="X2210" s="71"/>
      <c r="Y2210" s="71"/>
      <c r="Z2210" s="71"/>
      <c r="AA2210" s="71"/>
      <c r="AB2210" s="71"/>
      <c r="AC2210" s="71"/>
      <c r="AD2210" s="71"/>
      <c r="AE2210" s="70"/>
      <c r="AF2210" s="71"/>
      <c r="AG2210" s="71"/>
      <c r="AH2210" s="71"/>
      <c r="AI2210" s="71"/>
      <c r="AJ2210" s="71"/>
      <c r="AK2210" s="71"/>
    </row>
    <row r="2211" spans="2:37" ht="20.25">
      <c r="B2211" s="69"/>
      <c r="C2211" s="70"/>
      <c r="D2211" s="71"/>
      <c r="E2211" s="71"/>
      <c r="F2211" s="71"/>
      <c r="G2211" s="71"/>
      <c r="H2211" s="71"/>
      <c r="I2211" s="71"/>
      <c r="J2211" s="71"/>
      <c r="K2211" s="71"/>
      <c r="L2211" s="71"/>
      <c r="M2211" s="71"/>
      <c r="N2211" s="71"/>
      <c r="O2211" s="71"/>
      <c r="P2211" s="71"/>
      <c r="Q2211" s="71"/>
      <c r="R2211" s="71"/>
      <c r="S2211" s="71"/>
      <c r="T2211" s="71"/>
      <c r="U2211" s="71"/>
      <c r="V2211" s="71"/>
      <c r="W2211" s="71"/>
      <c r="X2211" s="71"/>
      <c r="Y2211" s="71"/>
      <c r="Z2211" s="71"/>
      <c r="AA2211" s="71"/>
      <c r="AB2211" s="71"/>
      <c r="AC2211" s="71"/>
      <c r="AD2211" s="71"/>
      <c r="AE2211" s="70"/>
      <c r="AF2211" s="71"/>
      <c r="AG2211" s="71"/>
      <c r="AH2211" s="71"/>
      <c r="AI2211" s="71"/>
      <c r="AJ2211" s="71"/>
      <c r="AK2211" s="71"/>
    </row>
    <row r="2212" spans="2:37" ht="20.25">
      <c r="B2212" s="69"/>
      <c r="C2212" s="70"/>
      <c r="D2212" s="71"/>
      <c r="E2212" s="71"/>
      <c r="F2212" s="71"/>
      <c r="G2212" s="71"/>
      <c r="H2212" s="71"/>
      <c r="I2212" s="71"/>
      <c r="J2212" s="71"/>
      <c r="K2212" s="71"/>
      <c r="L2212" s="71"/>
      <c r="M2212" s="71"/>
      <c r="N2212" s="71"/>
      <c r="O2212" s="71"/>
      <c r="P2212" s="71"/>
      <c r="Q2212" s="71"/>
      <c r="R2212" s="71"/>
      <c r="S2212" s="71"/>
      <c r="T2212" s="71"/>
      <c r="U2212" s="71"/>
      <c r="V2212" s="71"/>
      <c r="W2212" s="71"/>
      <c r="X2212" s="71"/>
      <c r="Y2212" s="71"/>
      <c r="Z2212" s="71"/>
      <c r="AA2212" s="71"/>
      <c r="AB2212" s="71"/>
      <c r="AC2212" s="71"/>
      <c r="AD2212" s="71"/>
      <c r="AE2212" s="70"/>
      <c r="AF2212" s="71"/>
      <c r="AG2212" s="71"/>
      <c r="AH2212" s="71"/>
      <c r="AI2212" s="71"/>
      <c r="AJ2212" s="71"/>
      <c r="AK2212" s="71"/>
    </row>
    <row r="2213" spans="2:37" ht="20.25">
      <c r="B2213" s="69"/>
      <c r="C2213" s="70"/>
      <c r="D2213" s="71"/>
      <c r="E2213" s="71"/>
      <c r="F2213" s="71"/>
      <c r="G2213" s="71"/>
      <c r="H2213" s="71"/>
      <c r="I2213" s="71"/>
      <c r="J2213" s="71"/>
      <c r="K2213" s="71"/>
      <c r="L2213" s="71"/>
      <c r="M2213" s="71"/>
      <c r="N2213" s="71"/>
      <c r="O2213" s="71"/>
      <c r="P2213" s="71"/>
      <c r="Q2213" s="71"/>
      <c r="R2213" s="71"/>
      <c r="S2213" s="71"/>
      <c r="T2213" s="71"/>
      <c r="U2213" s="71"/>
      <c r="V2213" s="71"/>
      <c r="W2213" s="71"/>
      <c r="X2213" s="71"/>
      <c r="Y2213" s="71"/>
      <c r="Z2213" s="71"/>
      <c r="AA2213" s="71"/>
      <c r="AB2213" s="71"/>
      <c r="AC2213" s="71"/>
      <c r="AD2213" s="71"/>
      <c r="AE2213" s="70"/>
      <c r="AF2213" s="71"/>
      <c r="AG2213" s="71"/>
      <c r="AH2213" s="71"/>
      <c r="AI2213" s="71"/>
      <c r="AJ2213" s="71"/>
      <c r="AK2213" s="71"/>
    </row>
    <row r="2214" spans="2:37" ht="20.25">
      <c r="B2214" s="69"/>
      <c r="C2214" s="70"/>
      <c r="D2214" s="71"/>
      <c r="E2214" s="71"/>
      <c r="F2214" s="71"/>
      <c r="G2214" s="71"/>
      <c r="H2214" s="71"/>
      <c r="I2214" s="71"/>
      <c r="J2214" s="71"/>
      <c r="K2214" s="71"/>
      <c r="L2214" s="71"/>
      <c r="M2214" s="71"/>
      <c r="N2214" s="71"/>
      <c r="O2214" s="71"/>
      <c r="P2214" s="71"/>
      <c r="Q2214" s="71"/>
      <c r="R2214" s="71"/>
      <c r="S2214" s="71"/>
      <c r="T2214" s="71"/>
      <c r="U2214" s="71"/>
      <c r="V2214" s="71"/>
      <c r="W2214" s="71"/>
      <c r="X2214" s="71"/>
      <c r="Y2214" s="71"/>
      <c r="Z2214" s="71"/>
      <c r="AA2214" s="71"/>
      <c r="AB2214" s="71"/>
      <c r="AC2214" s="71"/>
      <c r="AD2214" s="71"/>
      <c r="AE2214" s="70"/>
      <c r="AF2214" s="71"/>
      <c r="AG2214" s="71"/>
      <c r="AH2214" s="71"/>
      <c r="AI2214" s="71"/>
      <c r="AJ2214" s="71"/>
      <c r="AK2214" s="71"/>
    </row>
    <row r="2215" spans="2:37" ht="20.25">
      <c r="B2215" s="69"/>
      <c r="C2215" s="70"/>
      <c r="D2215" s="71"/>
      <c r="E2215" s="71"/>
      <c r="F2215" s="71"/>
      <c r="G2215" s="71"/>
      <c r="H2215" s="71"/>
      <c r="I2215" s="71"/>
      <c r="J2215" s="71"/>
      <c r="K2215" s="71"/>
      <c r="L2215" s="71"/>
      <c r="M2215" s="71"/>
      <c r="N2215" s="71"/>
      <c r="O2215" s="71"/>
      <c r="P2215" s="71"/>
      <c r="Q2215" s="71"/>
      <c r="R2215" s="71"/>
      <c r="S2215" s="71"/>
      <c r="T2215" s="71"/>
      <c r="U2215" s="71"/>
      <c r="V2215" s="71"/>
      <c r="W2215" s="71"/>
      <c r="X2215" s="71"/>
      <c r="Y2215" s="71"/>
      <c r="Z2215" s="71"/>
      <c r="AA2215" s="71"/>
      <c r="AB2215" s="71"/>
      <c r="AC2215" s="71"/>
      <c r="AD2215" s="71"/>
      <c r="AE2215" s="70"/>
      <c r="AF2215" s="71"/>
      <c r="AG2215" s="71"/>
      <c r="AH2215" s="71"/>
      <c r="AI2215" s="71"/>
      <c r="AJ2215" s="71"/>
      <c r="AK2215" s="71"/>
    </row>
    <row r="2216" spans="2:37" ht="20.25">
      <c r="B2216" s="69"/>
      <c r="C2216" s="70"/>
      <c r="D2216" s="71"/>
      <c r="E2216" s="71"/>
      <c r="F2216" s="71"/>
      <c r="G2216" s="71"/>
      <c r="H2216" s="71"/>
      <c r="I2216" s="71"/>
      <c r="J2216" s="71"/>
      <c r="K2216" s="71"/>
      <c r="L2216" s="71"/>
      <c r="M2216" s="71"/>
      <c r="N2216" s="71"/>
      <c r="O2216" s="71"/>
      <c r="P2216" s="71"/>
      <c r="Q2216" s="71"/>
      <c r="R2216" s="71"/>
      <c r="S2216" s="71"/>
      <c r="T2216" s="71"/>
      <c r="U2216" s="71"/>
      <c r="V2216" s="71"/>
      <c r="W2216" s="71"/>
      <c r="X2216" s="71"/>
      <c r="Y2216" s="71"/>
      <c r="Z2216" s="71"/>
      <c r="AA2216" s="71"/>
      <c r="AB2216" s="71"/>
      <c r="AC2216" s="71"/>
      <c r="AD2216" s="71"/>
      <c r="AE2216" s="70"/>
      <c r="AF2216" s="71"/>
      <c r="AG2216" s="71"/>
      <c r="AH2216" s="71"/>
      <c r="AI2216" s="71"/>
      <c r="AJ2216" s="71"/>
      <c r="AK2216" s="71"/>
    </row>
    <row r="2217" spans="2:37" ht="20.25">
      <c r="B2217" s="69"/>
      <c r="C2217" s="70"/>
      <c r="D2217" s="71"/>
      <c r="E2217" s="71"/>
      <c r="F2217" s="71"/>
      <c r="G2217" s="71"/>
      <c r="H2217" s="71"/>
      <c r="I2217" s="71"/>
      <c r="J2217" s="71"/>
      <c r="K2217" s="71"/>
      <c r="L2217" s="71"/>
      <c r="M2217" s="71"/>
      <c r="N2217" s="71"/>
      <c r="O2217" s="71"/>
      <c r="P2217" s="71"/>
      <c r="Q2217" s="71"/>
      <c r="R2217" s="71"/>
      <c r="S2217" s="71"/>
      <c r="T2217" s="71"/>
      <c r="U2217" s="71"/>
      <c r="V2217" s="71"/>
      <c r="W2217" s="71"/>
      <c r="X2217" s="71"/>
      <c r="Y2217" s="71"/>
      <c r="Z2217" s="71"/>
      <c r="AA2217" s="71"/>
      <c r="AB2217" s="71"/>
      <c r="AC2217" s="71"/>
      <c r="AD2217" s="71"/>
      <c r="AE2217" s="70"/>
      <c r="AF2217" s="71"/>
      <c r="AG2217" s="71"/>
      <c r="AH2217" s="71"/>
      <c r="AI2217" s="71"/>
      <c r="AJ2217" s="71"/>
      <c r="AK2217" s="71"/>
    </row>
    <row r="2218" spans="2:37" ht="20.25">
      <c r="B2218" s="69"/>
      <c r="C2218" s="70"/>
      <c r="D2218" s="71"/>
      <c r="E2218" s="71"/>
      <c r="F2218" s="71"/>
      <c r="G2218" s="71"/>
      <c r="H2218" s="71"/>
      <c r="I2218" s="71"/>
      <c r="J2218" s="71"/>
      <c r="K2218" s="71"/>
      <c r="L2218" s="71"/>
      <c r="M2218" s="71"/>
      <c r="N2218" s="71"/>
      <c r="O2218" s="71"/>
      <c r="P2218" s="71"/>
      <c r="Q2218" s="71"/>
      <c r="R2218" s="71"/>
      <c r="S2218" s="71"/>
      <c r="T2218" s="71"/>
      <c r="U2218" s="71"/>
      <c r="V2218" s="71"/>
      <c r="W2218" s="71"/>
      <c r="X2218" s="71"/>
      <c r="Y2218" s="71"/>
      <c r="Z2218" s="71"/>
      <c r="AA2218" s="71"/>
      <c r="AB2218" s="71"/>
      <c r="AC2218" s="71"/>
      <c r="AD2218" s="71"/>
      <c r="AE2218" s="70"/>
      <c r="AF2218" s="71"/>
      <c r="AG2218" s="71"/>
      <c r="AH2218" s="71"/>
      <c r="AI2218" s="71"/>
      <c r="AJ2218" s="71"/>
      <c r="AK2218" s="71"/>
    </row>
    <row r="2219" spans="2:37" ht="20.25">
      <c r="B2219" s="69"/>
      <c r="C2219" s="70"/>
      <c r="D2219" s="71"/>
      <c r="E2219" s="71"/>
      <c r="F2219" s="71"/>
      <c r="G2219" s="71"/>
      <c r="H2219" s="71"/>
      <c r="I2219" s="71"/>
      <c r="J2219" s="71"/>
      <c r="K2219" s="71"/>
      <c r="L2219" s="71"/>
      <c r="M2219" s="71"/>
      <c r="N2219" s="71"/>
      <c r="O2219" s="71"/>
      <c r="P2219" s="71"/>
      <c r="Q2219" s="71"/>
      <c r="R2219" s="71"/>
      <c r="S2219" s="71"/>
      <c r="T2219" s="71"/>
      <c r="U2219" s="71"/>
      <c r="V2219" s="71"/>
      <c r="W2219" s="71"/>
      <c r="X2219" s="71"/>
      <c r="Y2219" s="71"/>
      <c r="Z2219" s="71"/>
      <c r="AA2219" s="71"/>
      <c r="AB2219" s="71"/>
      <c r="AC2219" s="71"/>
      <c r="AD2219" s="71"/>
      <c r="AE2219" s="70"/>
      <c r="AF2219" s="71"/>
      <c r="AG2219" s="71"/>
      <c r="AH2219" s="71"/>
      <c r="AI2219" s="71"/>
      <c r="AJ2219" s="71"/>
      <c r="AK2219" s="71"/>
    </row>
    <row r="2220" spans="2:37" ht="20.25">
      <c r="B2220" s="69"/>
      <c r="C2220" s="70"/>
      <c r="D2220" s="71"/>
      <c r="E2220" s="71"/>
      <c r="F2220" s="71"/>
      <c r="G2220" s="71"/>
      <c r="H2220" s="71"/>
      <c r="I2220" s="71"/>
      <c r="J2220" s="71"/>
      <c r="K2220" s="71"/>
      <c r="L2220" s="71"/>
      <c r="M2220" s="71"/>
      <c r="N2220" s="71"/>
      <c r="O2220" s="71"/>
      <c r="P2220" s="71"/>
      <c r="Q2220" s="71"/>
      <c r="R2220" s="71"/>
      <c r="S2220" s="71"/>
      <c r="T2220" s="71"/>
      <c r="U2220" s="71"/>
      <c r="V2220" s="71"/>
      <c r="W2220" s="71"/>
      <c r="X2220" s="71"/>
      <c r="Y2220" s="71"/>
      <c r="Z2220" s="71"/>
      <c r="AA2220" s="71"/>
      <c r="AB2220" s="71"/>
      <c r="AC2220" s="71"/>
      <c r="AD2220" s="71"/>
      <c r="AE2220" s="70"/>
      <c r="AF2220" s="71"/>
      <c r="AG2220" s="71"/>
      <c r="AH2220" s="71"/>
      <c r="AI2220" s="71"/>
      <c r="AJ2220" s="71"/>
      <c r="AK2220" s="71"/>
    </row>
    <row r="2221" spans="2:37" ht="20.25">
      <c r="B2221" s="69"/>
      <c r="C2221" s="70"/>
      <c r="D2221" s="71"/>
      <c r="E2221" s="71"/>
      <c r="F2221" s="71"/>
      <c r="G2221" s="71"/>
      <c r="H2221" s="71"/>
      <c r="I2221" s="71"/>
      <c r="J2221" s="71"/>
      <c r="K2221" s="71"/>
      <c r="L2221" s="71"/>
      <c r="M2221" s="71"/>
      <c r="N2221" s="71"/>
      <c r="O2221" s="71"/>
      <c r="P2221" s="71"/>
      <c r="Q2221" s="71"/>
      <c r="R2221" s="71"/>
      <c r="S2221" s="71"/>
      <c r="T2221" s="71"/>
      <c r="U2221" s="71"/>
      <c r="V2221" s="71"/>
      <c r="W2221" s="71"/>
      <c r="X2221" s="71"/>
      <c r="Y2221" s="71"/>
      <c r="Z2221" s="71"/>
      <c r="AA2221" s="71"/>
      <c r="AB2221" s="71"/>
      <c r="AC2221" s="71"/>
      <c r="AD2221" s="71"/>
      <c r="AE2221" s="70"/>
      <c r="AF2221" s="71"/>
      <c r="AG2221" s="71"/>
      <c r="AH2221" s="71"/>
      <c r="AI2221" s="71"/>
      <c r="AJ2221" s="71"/>
      <c r="AK2221" s="71"/>
    </row>
    <row r="2222" spans="2:37" ht="20.25">
      <c r="B2222" s="69"/>
      <c r="C2222" s="70"/>
      <c r="D2222" s="71"/>
      <c r="E2222" s="71"/>
      <c r="F2222" s="71"/>
      <c r="G2222" s="71"/>
      <c r="H2222" s="71"/>
      <c r="I2222" s="71"/>
      <c r="J2222" s="71"/>
      <c r="K2222" s="71"/>
      <c r="L2222" s="71"/>
      <c r="M2222" s="71"/>
      <c r="N2222" s="71"/>
      <c r="O2222" s="71"/>
      <c r="P2222" s="71"/>
      <c r="Q2222" s="71"/>
      <c r="R2222" s="71"/>
      <c r="S2222" s="71"/>
      <c r="T2222" s="71"/>
      <c r="U2222" s="71"/>
      <c r="V2222" s="71"/>
      <c r="W2222" s="71"/>
      <c r="X2222" s="71"/>
      <c r="Y2222" s="71"/>
      <c r="Z2222" s="71"/>
      <c r="AA2222" s="71"/>
      <c r="AB2222" s="71"/>
      <c r="AC2222" s="71"/>
      <c r="AD2222" s="71"/>
      <c r="AE2222" s="70"/>
      <c r="AF2222" s="71"/>
      <c r="AG2222" s="71"/>
      <c r="AH2222" s="71"/>
      <c r="AI2222" s="71"/>
      <c r="AJ2222" s="71"/>
      <c r="AK2222" s="71"/>
    </row>
    <row r="2223" spans="2:37" ht="20.25">
      <c r="B2223" s="69"/>
      <c r="C2223" s="70"/>
      <c r="D2223" s="71"/>
      <c r="E2223" s="71"/>
      <c r="F2223" s="71"/>
      <c r="G2223" s="71"/>
      <c r="H2223" s="71"/>
      <c r="I2223" s="71"/>
      <c r="J2223" s="71"/>
      <c r="K2223" s="71"/>
      <c r="L2223" s="71"/>
      <c r="M2223" s="71"/>
      <c r="N2223" s="71"/>
      <c r="O2223" s="71"/>
      <c r="P2223" s="71"/>
      <c r="Q2223" s="71"/>
      <c r="R2223" s="71"/>
      <c r="S2223" s="71"/>
      <c r="T2223" s="71"/>
      <c r="U2223" s="71"/>
      <c r="V2223" s="71"/>
      <c r="W2223" s="71"/>
      <c r="X2223" s="71"/>
      <c r="Y2223" s="71"/>
      <c r="Z2223" s="71"/>
      <c r="AA2223" s="71"/>
      <c r="AB2223" s="71"/>
      <c r="AC2223" s="71"/>
      <c r="AD2223" s="71"/>
      <c r="AE2223" s="70"/>
      <c r="AF2223" s="71"/>
      <c r="AG2223" s="71"/>
      <c r="AH2223" s="71"/>
      <c r="AI2223" s="71"/>
      <c r="AJ2223" s="71"/>
      <c r="AK2223" s="71"/>
    </row>
    <row r="2224" spans="2:37" ht="20.25">
      <c r="B2224" s="69"/>
      <c r="C2224" s="70"/>
      <c r="D2224" s="71"/>
      <c r="E2224" s="71"/>
      <c r="F2224" s="71"/>
      <c r="G2224" s="71"/>
      <c r="H2224" s="71"/>
      <c r="I2224" s="71"/>
      <c r="J2224" s="71"/>
      <c r="K2224" s="71"/>
      <c r="L2224" s="71"/>
      <c r="M2224" s="71"/>
      <c r="N2224" s="71"/>
      <c r="O2224" s="71"/>
      <c r="P2224" s="71"/>
      <c r="Q2224" s="71"/>
      <c r="R2224" s="71"/>
      <c r="S2224" s="71"/>
      <c r="T2224" s="71"/>
      <c r="U2224" s="71"/>
      <c r="V2224" s="71"/>
      <c r="W2224" s="71"/>
      <c r="X2224" s="71"/>
      <c r="Y2224" s="71"/>
      <c r="Z2224" s="71"/>
      <c r="AA2224" s="71"/>
      <c r="AB2224" s="71"/>
      <c r="AC2224" s="71"/>
      <c r="AD2224" s="71"/>
      <c r="AE2224" s="70"/>
      <c r="AF2224" s="71"/>
      <c r="AG2224" s="71"/>
      <c r="AH2224" s="71"/>
      <c r="AI2224" s="71"/>
      <c r="AJ2224" s="71"/>
      <c r="AK2224" s="71"/>
    </row>
    <row r="2225" spans="2:37" ht="20.25">
      <c r="B2225" s="69"/>
      <c r="C2225" s="70"/>
      <c r="D2225" s="71"/>
      <c r="E2225" s="71"/>
      <c r="F2225" s="71"/>
      <c r="G2225" s="71"/>
      <c r="H2225" s="71"/>
      <c r="I2225" s="71"/>
      <c r="J2225" s="71"/>
      <c r="K2225" s="71"/>
      <c r="L2225" s="71"/>
      <c r="M2225" s="71"/>
      <c r="N2225" s="71"/>
      <c r="O2225" s="71"/>
      <c r="P2225" s="71"/>
      <c r="Q2225" s="71"/>
      <c r="R2225" s="71"/>
      <c r="S2225" s="71"/>
      <c r="T2225" s="71"/>
      <c r="U2225" s="71"/>
      <c r="V2225" s="71"/>
      <c r="W2225" s="71"/>
      <c r="X2225" s="71"/>
      <c r="Y2225" s="71"/>
      <c r="Z2225" s="71"/>
      <c r="AA2225" s="71"/>
      <c r="AB2225" s="71"/>
      <c r="AC2225" s="71"/>
      <c r="AD2225" s="71"/>
      <c r="AE2225" s="70"/>
      <c r="AF2225" s="71"/>
      <c r="AG2225" s="71"/>
      <c r="AH2225" s="71"/>
      <c r="AI2225" s="71"/>
      <c r="AJ2225" s="71"/>
      <c r="AK2225" s="71"/>
    </row>
    <row r="2226" spans="2:37" ht="20.25">
      <c r="B2226" s="69"/>
      <c r="C2226" s="70"/>
      <c r="D2226" s="71"/>
      <c r="E2226" s="71"/>
      <c r="F2226" s="71"/>
      <c r="G2226" s="71"/>
      <c r="H2226" s="71"/>
      <c r="I2226" s="71"/>
      <c r="J2226" s="71"/>
      <c r="K2226" s="71"/>
      <c r="L2226" s="71"/>
      <c r="M2226" s="71"/>
      <c r="N2226" s="71"/>
      <c r="O2226" s="71"/>
      <c r="P2226" s="71"/>
      <c r="Q2226" s="71"/>
      <c r="R2226" s="71"/>
      <c r="S2226" s="71"/>
      <c r="T2226" s="71"/>
      <c r="U2226" s="71"/>
      <c r="V2226" s="71"/>
      <c r="W2226" s="71"/>
      <c r="X2226" s="71"/>
      <c r="Y2226" s="71"/>
      <c r="Z2226" s="71"/>
      <c r="AA2226" s="71"/>
      <c r="AB2226" s="71"/>
      <c r="AC2226" s="71"/>
      <c r="AD2226" s="71"/>
      <c r="AE2226" s="70"/>
      <c r="AF2226" s="71"/>
      <c r="AG2226" s="71"/>
      <c r="AH2226" s="71"/>
      <c r="AI2226" s="71"/>
      <c r="AJ2226" s="71"/>
      <c r="AK2226" s="71"/>
    </row>
    <row r="2227" spans="2:37" ht="20.25">
      <c r="B2227" s="69"/>
      <c r="C2227" s="70"/>
      <c r="D2227" s="71"/>
      <c r="E2227" s="71"/>
      <c r="F2227" s="71"/>
      <c r="G2227" s="71"/>
      <c r="H2227" s="71"/>
      <c r="I2227" s="71"/>
      <c r="J2227" s="71"/>
      <c r="K2227" s="71"/>
      <c r="L2227" s="71"/>
      <c r="M2227" s="71"/>
      <c r="N2227" s="71"/>
      <c r="O2227" s="71"/>
      <c r="P2227" s="71"/>
      <c r="Q2227" s="71"/>
      <c r="R2227" s="71"/>
      <c r="S2227" s="71"/>
      <c r="T2227" s="71"/>
      <c r="U2227" s="71"/>
      <c r="V2227" s="71"/>
      <c r="W2227" s="71"/>
      <c r="X2227" s="71"/>
      <c r="Y2227" s="71"/>
      <c r="Z2227" s="71"/>
      <c r="AA2227" s="71"/>
      <c r="AB2227" s="71"/>
      <c r="AC2227" s="71"/>
      <c r="AD2227" s="71"/>
      <c r="AE2227" s="70"/>
      <c r="AF2227" s="71"/>
      <c r="AG2227" s="71"/>
      <c r="AH2227" s="71"/>
      <c r="AI2227" s="71"/>
      <c r="AJ2227" s="71"/>
      <c r="AK2227" s="71"/>
    </row>
    <row r="2228" spans="2:37" ht="20.25">
      <c r="B2228" s="69"/>
      <c r="C2228" s="70"/>
      <c r="D2228" s="71"/>
      <c r="E2228" s="71"/>
      <c r="F2228" s="71"/>
      <c r="G2228" s="71"/>
      <c r="H2228" s="71"/>
      <c r="I2228" s="71"/>
      <c r="J2228" s="71"/>
      <c r="K2228" s="71"/>
      <c r="L2228" s="71"/>
      <c r="M2228" s="71"/>
      <c r="N2228" s="71"/>
      <c r="O2228" s="71"/>
      <c r="P2228" s="71"/>
      <c r="Q2228" s="71"/>
      <c r="R2228" s="71"/>
      <c r="S2228" s="71"/>
      <c r="T2228" s="71"/>
      <c r="U2228" s="71"/>
      <c r="V2228" s="71"/>
      <c r="W2228" s="71"/>
      <c r="X2228" s="71"/>
      <c r="Y2228" s="71"/>
      <c r="Z2228" s="71"/>
      <c r="AA2228" s="71"/>
      <c r="AB2228" s="71"/>
      <c r="AC2228" s="71"/>
      <c r="AD2228" s="71"/>
      <c r="AE2228" s="70"/>
      <c r="AF2228" s="71"/>
      <c r="AG2228" s="71"/>
      <c r="AH2228" s="71"/>
      <c r="AI2228" s="71"/>
      <c r="AJ2228" s="71"/>
      <c r="AK2228" s="71"/>
    </row>
    <row r="2229" spans="2:37" ht="20.25">
      <c r="B2229" s="69"/>
      <c r="C2229" s="70"/>
      <c r="D2229" s="71"/>
      <c r="E2229" s="71"/>
      <c r="F2229" s="71"/>
      <c r="G2229" s="71"/>
      <c r="H2229" s="71"/>
      <c r="I2229" s="71"/>
      <c r="J2229" s="71"/>
      <c r="K2229" s="71"/>
      <c r="L2229" s="71"/>
      <c r="M2229" s="71"/>
      <c r="N2229" s="71"/>
      <c r="O2229" s="71"/>
      <c r="P2229" s="71"/>
      <c r="Q2229" s="71"/>
      <c r="R2229" s="71"/>
      <c r="S2229" s="71"/>
      <c r="T2229" s="71"/>
      <c r="U2229" s="71"/>
      <c r="V2229" s="71"/>
      <c r="W2229" s="71"/>
      <c r="X2229" s="71"/>
      <c r="Y2229" s="71"/>
      <c r="Z2229" s="71"/>
      <c r="AA2229" s="71"/>
      <c r="AB2229" s="71"/>
      <c r="AC2229" s="71"/>
      <c r="AD2229" s="71"/>
      <c r="AE2229" s="70"/>
      <c r="AF2229" s="71"/>
      <c r="AG2229" s="71"/>
      <c r="AH2229" s="71"/>
      <c r="AI2229" s="71"/>
      <c r="AJ2229" s="71"/>
      <c r="AK2229" s="71"/>
    </row>
    <row r="2230" spans="2:37" ht="20.25">
      <c r="B2230" s="69"/>
      <c r="C2230" s="70"/>
      <c r="D2230" s="71"/>
      <c r="E2230" s="71"/>
      <c r="F2230" s="71"/>
      <c r="G2230" s="71"/>
      <c r="H2230" s="71"/>
      <c r="I2230" s="71"/>
      <c r="J2230" s="71"/>
      <c r="K2230" s="71"/>
      <c r="L2230" s="71"/>
      <c r="M2230" s="71"/>
      <c r="N2230" s="71"/>
      <c r="O2230" s="71"/>
      <c r="P2230" s="71"/>
      <c r="Q2230" s="71"/>
      <c r="R2230" s="71"/>
      <c r="S2230" s="71"/>
      <c r="T2230" s="71"/>
      <c r="U2230" s="71"/>
      <c r="V2230" s="71"/>
      <c r="W2230" s="71"/>
      <c r="X2230" s="71"/>
      <c r="Y2230" s="71"/>
      <c r="Z2230" s="71"/>
      <c r="AA2230" s="71"/>
      <c r="AB2230" s="71"/>
      <c r="AC2230" s="71"/>
      <c r="AD2230" s="71"/>
      <c r="AE2230" s="70"/>
      <c r="AF2230" s="71"/>
      <c r="AG2230" s="71"/>
      <c r="AH2230" s="71"/>
      <c r="AI2230" s="71"/>
      <c r="AJ2230" s="71"/>
      <c r="AK2230" s="71"/>
    </row>
    <row r="2231" spans="2:37" ht="20.25">
      <c r="B2231" s="69"/>
      <c r="C2231" s="70"/>
      <c r="D2231" s="71"/>
      <c r="E2231" s="71"/>
      <c r="F2231" s="71"/>
      <c r="G2231" s="71"/>
      <c r="H2231" s="71"/>
      <c r="I2231" s="71"/>
      <c r="J2231" s="71"/>
      <c r="K2231" s="71"/>
      <c r="L2231" s="71"/>
      <c r="M2231" s="71"/>
      <c r="N2231" s="71"/>
      <c r="O2231" s="71"/>
      <c r="P2231" s="71"/>
      <c r="Q2231" s="71"/>
      <c r="R2231" s="71"/>
      <c r="S2231" s="71"/>
      <c r="T2231" s="71"/>
      <c r="U2231" s="71"/>
      <c r="V2231" s="71"/>
      <c r="W2231" s="71"/>
      <c r="X2231" s="71"/>
      <c r="Y2231" s="71"/>
      <c r="Z2231" s="71"/>
      <c r="AA2231" s="71"/>
      <c r="AB2231" s="71"/>
      <c r="AC2231" s="71"/>
      <c r="AD2231" s="71"/>
      <c r="AE2231" s="70"/>
      <c r="AF2231" s="71"/>
      <c r="AG2231" s="71"/>
      <c r="AH2231" s="71"/>
      <c r="AI2231" s="71"/>
      <c r="AJ2231" s="71"/>
      <c r="AK2231" s="71"/>
    </row>
    <row r="2232" spans="2:37" ht="20.25">
      <c r="B2232" s="69"/>
      <c r="C2232" s="70"/>
      <c r="D2232" s="71"/>
      <c r="E2232" s="71"/>
      <c r="F2232" s="71"/>
      <c r="G2232" s="71"/>
      <c r="H2232" s="71"/>
      <c r="I2232" s="71"/>
      <c r="J2232" s="71"/>
      <c r="K2232" s="71"/>
      <c r="L2232" s="71"/>
      <c r="M2232" s="71"/>
      <c r="N2232" s="71"/>
      <c r="O2232" s="71"/>
      <c r="P2232" s="71"/>
      <c r="Q2232" s="71"/>
      <c r="R2232" s="71"/>
      <c r="S2232" s="71"/>
      <c r="T2232" s="71"/>
      <c r="U2232" s="71"/>
      <c r="V2232" s="71"/>
      <c r="W2232" s="71"/>
      <c r="X2232" s="71"/>
      <c r="Y2232" s="71"/>
      <c r="Z2232" s="71"/>
      <c r="AA2232" s="71"/>
      <c r="AB2232" s="71"/>
      <c r="AC2232" s="71"/>
      <c r="AD2232" s="71"/>
      <c r="AE2232" s="70"/>
      <c r="AF2232" s="71"/>
      <c r="AG2232" s="71"/>
      <c r="AH2232" s="71"/>
      <c r="AI2232" s="71"/>
      <c r="AJ2232" s="71"/>
      <c r="AK2232" s="71"/>
    </row>
    <row r="2233" spans="2:37" ht="20.25">
      <c r="B2233" s="69"/>
      <c r="C2233" s="70"/>
      <c r="D2233" s="71"/>
      <c r="E2233" s="71"/>
      <c r="F2233" s="71"/>
      <c r="G2233" s="71"/>
      <c r="H2233" s="71"/>
      <c r="I2233" s="71"/>
      <c r="J2233" s="71"/>
      <c r="K2233" s="71"/>
      <c r="L2233" s="71"/>
      <c r="M2233" s="71"/>
      <c r="N2233" s="71"/>
      <c r="O2233" s="71"/>
      <c r="P2233" s="71"/>
      <c r="Q2233" s="71"/>
      <c r="R2233" s="71"/>
      <c r="S2233" s="71"/>
      <c r="T2233" s="71"/>
      <c r="U2233" s="71"/>
      <c r="V2233" s="71"/>
      <c r="W2233" s="71"/>
      <c r="X2233" s="71"/>
      <c r="Y2233" s="71"/>
      <c r="Z2233" s="71"/>
      <c r="AA2233" s="71"/>
      <c r="AB2233" s="71"/>
      <c r="AC2233" s="71"/>
      <c r="AD2233" s="71"/>
      <c r="AE2233" s="70"/>
      <c r="AF2233" s="71"/>
      <c r="AG2233" s="71"/>
      <c r="AH2233" s="71"/>
      <c r="AI2233" s="71"/>
      <c r="AJ2233" s="71"/>
      <c r="AK2233" s="71"/>
    </row>
    <row r="2234" spans="2:37" ht="20.25">
      <c r="B2234" s="69"/>
      <c r="C2234" s="70"/>
      <c r="D2234" s="71"/>
      <c r="E2234" s="71"/>
      <c r="F2234" s="71"/>
      <c r="G2234" s="71"/>
      <c r="H2234" s="71"/>
      <c r="I2234" s="71"/>
      <c r="J2234" s="71"/>
      <c r="K2234" s="71"/>
      <c r="L2234" s="71"/>
      <c r="M2234" s="71"/>
      <c r="N2234" s="71"/>
      <c r="O2234" s="71"/>
      <c r="P2234" s="71"/>
      <c r="Q2234" s="71"/>
      <c r="R2234" s="71"/>
      <c r="S2234" s="71"/>
      <c r="T2234" s="71"/>
      <c r="U2234" s="71"/>
      <c r="V2234" s="71"/>
      <c r="W2234" s="71"/>
      <c r="X2234" s="71"/>
      <c r="Y2234" s="71"/>
      <c r="Z2234" s="71"/>
      <c r="AA2234" s="71"/>
      <c r="AB2234" s="71"/>
      <c r="AC2234" s="71"/>
      <c r="AD2234" s="71"/>
      <c r="AE2234" s="70"/>
      <c r="AF2234" s="71"/>
      <c r="AG2234" s="71"/>
      <c r="AH2234" s="71"/>
      <c r="AI2234" s="71"/>
      <c r="AJ2234" s="71"/>
      <c r="AK2234" s="71"/>
    </row>
    <row r="2235" spans="2:37" ht="20.25">
      <c r="B2235" s="69"/>
      <c r="C2235" s="70"/>
      <c r="D2235" s="71"/>
      <c r="E2235" s="71"/>
      <c r="F2235" s="71"/>
      <c r="G2235" s="71"/>
      <c r="H2235" s="71"/>
      <c r="I2235" s="71"/>
      <c r="J2235" s="71"/>
      <c r="K2235" s="71"/>
      <c r="L2235" s="71"/>
      <c r="M2235" s="71"/>
      <c r="N2235" s="71"/>
      <c r="O2235" s="71"/>
      <c r="P2235" s="71"/>
      <c r="Q2235" s="71"/>
      <c r="R2235" s="71"/>
      <c r="S2235" s="71"/>
      <c r="T2235" s="71"/>
      <c r="U2235" s="71"/>
      <c r="V2235" s="71"/>
      <c r="W2235" s="71"/>
      <c r="X2235" s="71"/>
      <c r="Y2235" s="71"/>
      <c r="Z2235" s="71"/>
      <c r="AA2235" s="71"/>
      <c r="AB2235" s="71"/>
      <c r="AC2235" s="71"/>
      <c r="AD2235" s="71"/>
      <c r="AE2235" s="70"/>
      <c r="AF2235" s="71"/>
      <c r="AG2235" s="71"/>
      <c r="AH2235" s="71"/>
      <c r="AI2235" s="71"/>
      <c r="AJ2235" s="71"/>
      <c r="AK2235" s="71"/>
    </row>
    <row r="2236" spans="2:37" ht="20.25">
      <c r="B2236" s="69"/>
      <c r="C2236" s="70"/>
      <c r="D2236" s="71"/>
      <c r="E2236" s="71"/>
      <c r="F2236" s="71"/>
      <c r="G2236" s="71"/>
      <c r="H2236" s="71"/>
      <c r="I2236" s="71"/>
      <c r="J2236" s="71"/>
      <c r="K2236" s="71"/>
      <c r="L2236" s="71"/>
      <c r="M2236" s="71"/>
      <c r="N2236" s="71"/>
      <c r="O2236" s="71"/>
      <c r="P2236" s="71"/>
      <c r="Q2236" s="71"/>
      <c r="R2236" s="71"/>
      <c r="S2236" s="71"/>
      <c r="T2236" s="71"/>
      <c r="U2236" s="71"/>
      <c r="V2236" s="71"/>
      <c r="W2236" s="71"/>
      <c r="X2236" s="71"/>
      <c r="Y2236" s="71"/>
      <c r="Z2236" s="71"/>
      <c r="AA2236" s="71"/>
      <c r="AB2236" s="71"/>
      <c r="AC2236" s="71"/>
      <c r="AD2236" s="71"/>
      <c r="AE2236" s="70"/>
      <c r="AF2236" s="71"/>
      <c r="AG2236" s="71"/>
      <c r="AH2236" s="71"/>
      <c r="AI2236" s="71"/>
      <c r="AJ2236" s="71"/>
      <c r="AK2236" s="71"/>
    </row>
    <row r="2237" spans="2:37" ht="20.25">
      <c r="B2237" s="69"/>
      <c r="C2237" s="70"/>
      <c r="D2237" s="71"/>
      <c r="E2237" s="71"/>
      <c r="F2237" s="71"/>
      <c r="G2237" s="71"/>
      <c r="H2237" s="71"/>
      <c r="I2237" s="71"/>
      <c r="J2237" s="71"/>
      <c r="K2237" s="71"/>
      <c r="L2237" s="71"/>
      <c r="M2237" s="71"/>
      <c r="N2237" s="71"/>
      <c r="O2237" s="71"/>
      <c r="P2237" s="71"/>
      <c r="Q2237" s="71"/>
      <c r="R2237" s="71"/>
      <c r="S2237" s="71"/>
      <c r="T2237" s="71"/>
      <c r="U2237" s="71"/>
      <c r="V2237" s="71"/>
      <c r="W2237" s="71"/>
      <c r="X2237" s="71"/>
      <c r="Y2237" s="71"/>
      <c r="Z2237" s="71"/>
      <c r="AA2237" s="71"/>
      <c r="AB2237" s="71"/>
      <c r="AC2237" s="71"/>
      <c r="AD2237" s="71"/>
      <c r="AE2237" s="70"/>
      <c r="AF2237" s="71"/>
      <c r="AG2237" s="71"/>
      <c r="AH2237" s="71"/>
      <c r="AI2237" s="71"/>
      <c r="AJ2237" s="71"/>
      <c r="AK2237" s="71"/>
    </row>
    <row r="2238" spans="2:37" ht="20.25">
      <c r="B2238" s="69"/>
      <c r="C2238" s="70"/>
      <c r="D2238" s="71"/>
      <c r="E2238" s="71"/>
      <c r="F2238" s="71"/>
      <c r="G2238" s="71"/>
      <c r="H2238" s="71"/>
      <c r="I2238" s="71"/>
      <c r="J2238" s="71"/>
      <c r="K2238" s="71"/>
      <c r="L2238" s="71"/>
      <c r="M2238" s="71"/>
      <c r="N2238" s="71"/>
      <c r="O2238" s="71"/>
      <c r="P2238" s="71"/>
      <c r="Q2238" s="71"/>
      <c r="R2238" s="71"/>
      <c r="S2238" s="71"/>
      <c r="T2238" s="71"/>
      <c r="U2238" s="71"/>
      <c r="V2238" s="71"/>
      <c r="W2238" s="71"/>
      <c r="X2238" s="71"/>
      <c r="Y2238" s="71"/>
      <c r="Z2238" s="71"/>
      <c r="AA2238" s="71"/>
      <c r="AB2238" s="71"/>
      <c r="AC2238" s="71"/>
      <c r="AD2238" s="71"/>
      <c r="AE2238" s="70"/>
      <c r="AF2238" s="71"/>
      <c r="AG2238" s="71"/>
      <c r="AH2238" s="71"/>
      <c r="AI2238" s="71"/>
      <c r="AJ2238" s="71"/>
      <c r="AK2238" s="71"/>
    </row>
    <row r="2239" spans="2:37" ht="20.25">
      <c r="B2239" s="69"/>
      <c r="C2239" s="70"/>
      <c r="D2239" s="71"/>
      <c r="E2239" s="71"/>
      <c r="F2239" s="71"/>
      <c r="G2239" s="71"/>
      <c r="H2239" s="71"/>
      <c r="I2239" s="71"/>
      <c r="J2239" s="71"/>
      <c r="K2239" s="71"/>
      <c r="L2239" s="71"/>
      <c r="M2239" s="71"/>
      <c r="N2239" s="71"/>
      <c r="O2239" s="71"/>
      <c r="P2239" s="71"/>
      <c r="Q2239" s="71"/>
      <c r="R2239" s="71"/>
      <c r="S2239" s="71"/>
      <c r="T2239" s="71"/>
      <c r="U2239" s="71"/>
      <c r="V2239" s="71"/>
      <c r="W2239" s="71"/>
      <c r="X2239" s="71"/>
      <c r="Y2239" s="71"/>
      <c r="Z2239" s="71"/>
      <c r="AA2239" s="71"/>
      <c r="AB2239" s="71"/>
      <c r="AC2239" s="71"/>
      <c r="AD2239" s="71"/>
      <c r="AE2239" s="70"/>
      <c r="AF2239" s="71"/>
      <c r="AG2239" s="71"/>
      <c r="AH2239" s="71"/>
      <c r="AI2239" s="71"/>
      <c r="AJ2239" s="71"/>
      <c r="AK2239" s="71"/>
    </row>
    <row r="2240" spans="2:37" ht="20.25">
      <c r="B2240" s="69"/>
      <c r="C2240" s="70"/>
      <c r="D2240" s="71"/>
      <c r="E2240" s="71"/>
      <c r="F2240" s="71"/>
      <c r="G2240" s="71"/>
      <c r="H2240" s="71"/>
      <c r="I2240" s="71"/>
      <c r="J2240" s="71"/>
      <c r="K2240" s="71"/>
      <c r="L2240" s="71"/>
      <c r="M2240" s="71"/>
      <c r="N2240" s="71"/>
      <c r="O2240" s="71"/>
      <c r="P2240" s="71"/>
      <c r="Q2240" s="71"/>
      <c r="R2240" s="71"/>
      <c r="S2240" s="71"/>
      <c r="T2240" s="71"/>
      <c r="U2240" s="71"/>
      <c r="V2240" s="71"/>
      <c r="W2240" s="71"/>
      <c r="X2240" s="71"/>
      <c r="Y2240" s="71"/>
      <c r="Z2240" s="71"/>
      <c r="AA2240" s="71"/>
      <c r="AB2240" s="71"/>
      <c r="AC2240" s="71"/>
      <c r="AD2240" s="71"/>
      <c r="AE2240" s="70"/>
      <c r="AF2240" s="71"/>
      <c r="AG2240" s="71"/>
      <c r="AH2240" s="71"/>
      <c r="AI2240" s="71"/>
      <c r="AJ2240" s="71"/>
      <c r="AK2240" s="71"/>
    </row>
    <row r="2241" spans="2:37" ht="20.25">
      <c r="B2241" s="69"/>
      <c r="C2241" s="70"/>
      <c r="D2241" s="71"/>
      <c r="E2241" s="71"/>
      <c r="F2241" s="71"/>
      <c r="G2241" s="71"/>
      <c r="H2241" s="71"/>
      <c r="I2241" s="71"/>
      <c r="J2241" s="71"/>
      <c r="K2241" s="71"/>
      <c r="L2241" s="71"/>
      <c r="M2241" s="71"/>
      <c r="N2241" s="71"/>
      <c r="O2241" s="71"/>
      <c r="P2241" s="71"/>
      <c r="Q2241" s="71"/>
      <c r="R2241" s="71"/>
      <c r="S2241" s="71"/>
      <c r="T2241" s="71"/>
      <c r="U2241" s="71"/>
      <c r="V2241" s="71"/>
      <c r="W2241" s="71"/>
      <c r="X2241" s="71"/>
      <c r="Y2241" s="71"/>
      <c r="Z2241" s="71"/>
      <c r="AA2241" s="71"/>
      <c r="AB2241" s="71"/>
      <c r="AC2241" s="71"/>
      <c r="AD2241" s="71"/>
      <c r="AE2241" s="70"/>
      <c r="AF2241" s="71"/>
      <c r="AG2241" s="71"/>
      <c r="AH2241" s="71"/>
      <c r="AI2241" s="71"/>
      <c r="AJ2241" s="71"/>
      <c r="AK2241" s="71"/>
    </row>
    <row r="2242" spans="2:37" ht="20.25">
      <c r="B2242" s="69"/>
      <c r="C2242" s="70"/>
      <c r="D2242" s="71"/>
      <c r="E2242" s="71"/>
      <c r="F2242" s="71"/>
      <c r="G2242" s="71"/>
      <c r="H2242" s="71"/>
      <c r="I2242" s="71"/>
      <c r="J2242" s="71"/>
      <c r="K2242" s="71"/>
      <c r="L2242" s="71"/>
      <c r="M2242" s="71"/>
      <c r="N2242" s="71"/>
      <c r="O2242" s="71"/>
      <c r="P2242" s="71"/>
      <c r="Q2242" s="71"/>
      <c r="R2242" s="71"/>
      <c r="S2242" s="71"/>
      <c r="T2242" s="71"/>
      <c r="U2242" s="71"/>
      <c r="V2242" s="71"/>
      <c r="W2242" s="71"/>
      <c r="X2242" s="71"/>
      <c r="Y2242" s="71"/>
      <c r="Z2242" s="71"/>
      <c r="AA2242" s="71"/>
      <c r="AB2242" s="71"/>
      <c r="AC2242" s="71"/>
      <c r="AD2242" s="71"/>
      <c r="AE2242" s="70"/>
      <c r="AF2242" s="71"/>
      <c r="AG2242" s="71"/>
      <c r="AH2242" s="71"/>
      <c r="AI2242" s="71"/>
      <c r="AJ2242" s="71"/>
      <c r="AK2242" s="71"/>
    </row>
    <row r="2243" spans="2:37" ht="20.25">
      <c r="B2243" s="69"/>
      <c r="C2243" s="70"/>
      <c r="D2243" s="71"/>
      <c r="E2243" s="71"/>
      <c r="F2243" s="71"/>
      <c r="G2243" s="71"/>
      <c r="H2243" s="71"/>
      <c r="I2243" s="71"/>
      <c r="J2243" s="71"/>
      <c r="K2243" s="71"/>
      <c r="L2243" s="71"/>
      <c r="M2243" s="71"/>
      <c r="N2243" s="71"/>
      <c r="O2243" s="71"/>
      <c r="P2243" s="71"/>
      <c r="Q2243" s="71"/>
      <c r="R2243" s="71"/>
      <c r="S2243" s="71"/>
      <c r="T2243" s="71"/>
      <c r="U2243" s="71"/>
      <c r="V2243" s="71"/>
      <c r="W2243" s="71"/>
      <c r="X2243" s="71"/>
      <c r="Y2243" s="71"/>
      <c r="Z2243" s="71"/>
      <c r="AA2243" s="71"/>
      <c r="AB2243" s="71"/>
      <c r="AC2243" s="71"/>
      <c r="AD2243" s="71"/>
      <c r="AE2243" s="70"/>
      <c r="AF2243" s="71"/>
      <c r="AG2243" s="71"/>
      <c r="AH2243" s="71"/>
      <c r="AI2243" s="71"/>
      <c r="AJ2243" s="71"/>
      <c r="AK2243" s="71"/>
    </row>
    <row r="2244" spans="2:37" ht="20.25">
      <c r="B2244" s="69"/>
      <c r="C2244" s="70"/>
      <c r="D2244" s="71"/>
      <c r="E2244" s="71"/>
      <c r="F2244" s="71"/>
      <c r="G2244" s="71"/>
      <c r="H2244" s="71"/>
      <c r="I2244" s="71"/>
      <c r="J2244" s="71"/>
      <c r="K2244" s="71"/>
      <c r="L2244" s="71"/>
      <c r="M2244" s="71"/>
      <c r="N2244" s="71"/>
      <c r="O2244" s="71"/>
      <c r="P2244" s="71"/>
      <c r="Q2244" s="71"/>
      <c r="R2244" s="71"/>
      <c r="S2244" s="71"/>
      <c r="T2244" s="71"/>
      <c r="U2244" s="71"/>
      <c r="V2244" s="71"/>
      <c r="W2244" s="71"/>
      <c r="X2244" s="71"/>
      <c r="Y2244" s="71"/>
      <c r="Z2244" s="71"/>
      <c r="AA2244" s="71"/>
      <c r="AB2244" s="71"/>
      <c r="AC2244" s="71"/>
      <c r="AD2244" s="71"/>
      <c r="AE2244" s="70"/>
      <c r="AF2244" s="71"/>
      <c r="AG2244" s="71"/>
      <c r="AH2244" s="71"/>
      <c r="AI2244" s="71"/>
      <c r="AJ2244" s="71"/>
      <c r="AK2244" s="71"/>
    </row>
    <row r="2245" spans="2:37" ht="20.25">
      <c r="B2245" s="69"/>
      <c r="C2245" s="70"/>
      <c r="D2245" s="71"/>
      <c r="E2245" s="71"/>
      <c r="F2245" s="71"/>
      <c r="G2245" s="71"/>
      <c r="H2245" s="71"/>
      <c r="I2245" s="71"/>
      <c r="J2245" s="71"/>
      <c r="K2245" s="71"/>
      <c r="L2245" s="71"/>
      <c r="M2245" s="71"/>
      <c r="N2245" s="71"/>
      <c r="O2245" s="71"/>
      <c r="P2245" s="71"/>
      <c r="Q2245" s="71"/>
      <c r="R2245" s="71"/>
      <c r="S2245" s="71"/>
      <c r="T2245" s="71"/>
      <c r="U2245" s="71"/>
      <c r="V2245" s="71"/>
      <c r="W2245" s="71"/>
      <c r="X2245" s="71"/>
      <c r="Y2245" s="71"/>
      <c r="Z2245" s="71"/>
      <c r="AA2245" s="71"/>
      <c r="AB2245" s="71"/>
      <c r="AC2245" s="71"/>
      <c r="AD2245" s="71"/>
      <c r="AE2245" s="70"/>
      <c r="AF2245" s="71"/>
      <c r="AG2245" s="71"/>
      <c r="AH2245" s="71"/>
      <c r="AI2245" s="71"/>
      <c r="AJ2245" s="71"/>
      <c r="AK2245" s="71"/>
    </row>
    <row r="2246" spans="2:37" ht="20.25">
      <c r="B2246" s="69"/>
      <c r="C2246" s="70"/>
      <c r="D2246" s="71"/>
      <c r="E2246" s="71"/>
      <c r="F2246" s="71"/>
      <c r="G2246" s="71"/>
      <c r="H2246" s="71"/>
      <c r="I2246" s="71"/>
      <c r="J2246" s="71"/>
      <c r="K2246" s="71"/>
      <c r="L2246" s="71"/>
      <c r="M2246" s="71"/>
      <c r="N2246" s="71"/>
      <c r="O2246" s="71"/>
      <c r="P2246" s="71"/>
      <c r="Q2246" s="71"/>
      <c r="R2246" s="71"/>
      <c r="S2246" s="71"/>
      <c r="T2246" s="71"/>
      <c r="U2246" s="71"/>
      <c r="V2246" s="71"/>
      <c r="W2246" s="71"/>
      <c r="X2246" s="71"/>
      <c r="Y2246" s="71"/>
      <c r="Z2246" s="71"/>
      <c r="AA2246" s="71"/>
      <c r="AB2246" s="71"/>
      <c r="AC2246" s="71"/>
      <c r="AD2246" s="71"/>
      <c r="AE2246" s="70"/>
      <c r="AF2246" s="71"/>
      <c r="AG2246" s="71"/>
      <c r="AH2246" s="71"/>
      <c r="AI2246" s="71"/>
      <c r="AJ2246" s="71"/>
      <c r="AK2246" s="71"/>
    </row>
    <row r="2247" spans="2:37" ht="20.25">
      <c r="B2247" s="69"/>
      <c r="C2247" s="70"/>
      <c r="D2247" s="71"/>
      <c r="E2247" s="71"/>
      <c r="F2247" s="71"/>
      <c r="G2247" s="71"/>
      <c r="H2247" s="71"/>
      <c r="I2247" s="71"/>
      <c r="J2247" s="71"/>
      <c r="K2247" s="71"/>
      <c r="L2247" s="71"/>
      <c r="M2247" s="71"/>
      <c r="N2247" s="71"/>
      <c r="O2247" s="71"/>
      <c r="P2247" s="71"/>
      <c r="Q2247" s="71"/>
      <c r="R2247" s="71"/>
      <c r="S2247" s="71"/>
      <c r="T2247" s="71"/>
      <c r="U2247" s="71"/>
      <c r="V2247" s="71"/>
      <c r="W2247" s="71"/>
      <c r="X2247" s="71"/>
      <c r="Y2247" s="71"/>
      <c r="Z2247" s="71"/>
      <c r="AA2247" s="71"/>
      <c r="AB2247" s="71"/>
      <c r="AC2247" s="71"/>
      <c r="AD2247" s="71"/>
      <c r="AE2247" s="70"/>
      <c r="AF2247" s="71"/>
      <c r="AG2247" s="71"/>
      <c r="AH2247" s="71"/>
      <c r="AI2247" s="71"/>
      <c r="AJ2247" s="71"/>
      <c r="AK2247" s="71"/>
    </row>
    <row r="2248" spans="2:37" ht="20.25">
      <c r="B2248" s="69"/>
      <c r="C2248" s="70"/>
      <c r="D2248" s="71"/>
      <c r="E2248" s="71"/>
      <c r="F2248" s="71"/>
      <c r="G2248" s="71"/>
      <c r="H2248" s="71"/>
      <c r="I2248" s="71"/>
      <c r="J2248" s="71"/>
      <c r="K2248" s="71"/>
      <c r="L2248" s="71"/>
      <c r="M2248" s="71"/>
      <c r="N2248" s="71"/>
      <c r="O2248" s="71"/>
      <c r="P2248" s="71"/>
      <c r="Q2248" s="71"/>
      <c r="R2248" s="71"/>
      <c r="S2248" s="71"/>
      <c r="T2248" s="71"/>
      <c r="U2248" s="71"/>
      <c r="V2248" s="71"/>
      <c r="W2248" s="71"/>
      <c r="X2248" s="71"/>
      <c r="Y2248" s="71"/>
      <c r="Z2248" s="71"/>
      <c r="AA2248" s="71"/>
      <c r="AB2248" s="71"/>
      <c r="AC2248" s="71"/>
      <c r="AD2248" s="71"/>
      <c r="AE2248" s="70"/>
      <c r="AF2248" s="71"/>
      <c r="AG2248" s="71"/>
      <c r="AH2248" s="71"/>
      <c r="AI2248" s="71"/>
      <c r="AJ2248" s="71"/>
      <c r="AK2248" s="71"/>
    </row>
    <row r="2249" spans="2:37" ht="20.25">
      <c r="B2249" s="69"/>
      <c r="C2249" s="70"/>
      <c r="D2249" s="71"/>
      <c r="E2249" s="71"/>
      <c r="F2249" s="71"/>
      <c r="G2249" s="71"/>
      <c r="H2249" s="71"/>
      <c r="I2249" s="71"/>
      <c r="J2249" s="71"/>
      <c r="K2249" s="71"/>
      <c r="L2249" s="71"/>
      <c r="M2249" s="71"/>
      <c r="N2249" s="71"/>
      <c r="O2249" s="71"/>
      <c r="P2249" s="71"/>
      <c r="Q2249" s="71"/>
      <c r="R2249" s="71"/>
      <c r="S2249" s="71"/>
      <c r="T2249" s="71"/>
      <c r="U2249" s="71"/>
      <c r="V2249" s="71"/>
      <c r="W2249" s="71"/>
      <c r="X2249" s="71"/>
      <c r="Y2249" s="71"/>
      <c r="Z2249" s="71"/>
      <c r="AA2249" s="71"/>
      <c r="AB2249" s="71"/>
      <c r="AC2249" s="71"/>
      <c r="AD2249" s="71"/>
      <c r="AE2249" s="70"/>
      <c r="AF2249" s="71"/>
      <c r="AG2249" s="71"/>
      <c r="AH2249" s="71"/>
      <c r="AI2249" s="71"/>
      <c r="AJ2249" s="71"/>
      <c r="AK2249" s="71"/>
    </row>
    <row r="2250" spans="2:37" ht="20.25">
      <c r="B2250" s="69"/>
      <c r="C2250" s="70"/>
      <c r="D2250" s="71"/>
      <c r="E2250" s="71"/>
      <c r="F2250" s="71"/>
      <c r="G2250" s="71"/>
      <c r="H2250" s="71"/>
      <c r="I2250" s="71"/>
      <c r="J2250" s="71"/>
      <c r="K2250" s="71"/>
      <c r="L2250" s="71"/>
      <c r="M2250" s="71"/>
      <c r="N2250" s="71"/>
      <c r="O2250" s="71"/>
      <c r="P2250" s="71"/>
      <c r="Q2250" s="71"/>
      <c r="R2250" s="71"/>
      <c r="S2250" s="71"/>
      <c r="T2250" s="71"/>
      <c r="U2250" s="71"/>
      <c r="V2250" s="71"/>
      <c r="W2250" s="71"/>
      <c r="X2250" s="71"/>
      <c r="Y2250" s="71"/>
      <c r="Z2250" s="71"/>
      <c r="AA2250" s="71"/>
      <c r="AB2250" s="71"/>
      <c r="AC2250" s="71"/>
      <c r="AD2250" s="71"/>
      <c r="AE2250" s="70"/>
      <c r="AF2250" s="71"/>
      <c r="AG2250" s="71"/>
      <c r="AH2250" s="71"/>
      <c r="AI2250" s="71"/>
      <c r="AJ2250" s="71"/>
      <c r="AK2250" s="71"/>
    </row>
    <row r="2251" spans="2:37" ht="20.25">
      <c r="B2251" s="69"/>
      <c r="C2251" s="70"/>
      <c r="D2251" s="71"/>
      <c r="E2251" s="71"/>
      <c r="F2251" s="71"/>
      <c r="G2251" s="71"/>
      <c r="H2251" s="71"/>
      <c r="I2251" s="71"/>
      <c r="J2251" s="71"/>
      <c r="K2251" s="71"/>
      <c r="L2251" s="71"/>
      <c r="M2251" s="71"/>
      <c r="N2251" s="71"/>
      <c r="O2251" s="71"/>
      <c r="P2251" s="71"/>
      <c r="Q2251" s="71"/>
      <c r="R2251" s="71"/>
      <c r="S2251" s="71"/>
      <c r="T2251" s="71"/>
      <c r="U2251" s="71"/>
      <c r="V2251" s="71"/>
      <c r="W2251" s="71"/>
      <c r="X2251" s="71"/>
      <c r="Y2251" s="71"/>
      <c r="Z2251" s="71"/>
      <c r="AA2251" s="71"/>
      <c r="AB2251" s="71"/>
      <c r="AC2251" s="71"/>
      <c r="AD2251" s="71"/>
      <c r="AE2251" s="70"/>
      <c r="AF2251" s="71"/>
      <c r="AG2251" s="71"/>
      <c r="AH2251" s="71"/>
      <c r="AI2251" s="71"/>
      <c r="AJ2251" s="71"/>
      <c r="AK2251" s="71"/>
    </row>
    <row r="2252" spans="2:37" ht="20.25">
      <c r="B2252" s="69"/>
      <c r="C2252" s="70"/>
      <c r="D2252" s="71"/>
      <c r="E2252" s="71"/>
      <c r="F2252" s="71"/>
      <c r="G2252" s="71"/>
      <c r="H2252" s="71"/>
      <c r="I2252" s="71"/>
      <c r="J2252" s="71"/>
      <c r="K2252" s="71"/>
      <c r="L2252" s="71"/>
      <c r="M2252" s="71"/>
      <c r="N2252" s="71"/>
      <c r="O2252" s="71"/>
      <c r="P2252" s="71"/>
      <c r="Q2252" s="71"/>
      <c r="R2252" s="71"/>
      <c r="S2252" s="71"/>
      <c r="T2252" s="71"/>
      <c r="U2252" s="71"/>
      <c r="V2252" s="71"/>
      <c r="W2252" s="71"/>
      <c r="X2252" s="71"/>
      <c r="Y2252" s="71"/>
      <c r="Z2252" s="71"/>
      <c r="AA2252" s="71"/>
      <c r="AB2252" s="71"/>
      <c r="AC2252" s="71"/>
      <c r="AD2252" s="71"/>
      <c r="AE2252" s="70"/>
      <c r="AF2252" s="71"/>
      <c r="AG2252" s="71"/>
      <c r="AH2252" s="71"/>
      <c r="AI2252" s="71"/>
      <c r="AJ2252" s="71"/>
      <c r="AK2252" s="71"/>
    </row>
    <row r="2253" spans="2:37" ht="20.25">
      <c r="B2253" s="69"/>
      <c r="C2253" s="70"/>
      <c r="D2253" s="71"/>
      <c r="E2253" s="71"/>
      <c r="F2253" s="71"/>
      <c r="G2253" s="71"/>
      <c r="H2253" s="71"/>
      <c r="I2253" s="71"/>
      <c r="J2253" s="71"/>
      <c r="K2253" s="71"/>
      <c r="L2253" s="71"/>
      <c r="M2253" s="71"/>
      <c r="N2253" s="71"/>
      <c r="O2253" s="71"/>
      <c r="P2253" s="71"/>
      <c r="Q2253" s="71"/>
      <c r="R2253" s="71"/>
      <c r="S2253" s="71"/>
      <c r="T2253" s="71"/>
      <c r="U2253" s="71"/>
      <c r="V2253" s="71"/>
      <c r="W2253" s="71"/>
      <c r="X2253" s="71"/>
      <c r="Y2253" s="71"/>
      <c r="Z2253" s="71"/>
      <c r="AA2253" s="71"/>
      <c r="AB2253" s="71"/>
      <c r="AC2253" s="71"/>
      <c r="AD2253" s="71"/>
      <c r="AE2253" s="70"/>
      <c r="AF2253" s="71"/>
      <c r="AG2253" s="71"/>
      <c r="AH2253" s="71"/>
      <c r="AI2253" s="71"/>
      <c r="AJ2253" s="71"/>
      <c r="AK2253" s="71"/>
    </row>
    <row r="2254" spans="2:37" ht="20.25">
      <c r="B2254" s="69"/>
      <c r="C2254" s="70"/>
      <c r="D2254" s="71"/>
      <c r="E2254" s="71"/>
      <c r="F2254" s="71"/>
      <c r="G2254" s="71"/>
      <c r="H2254" s="71"/>
      <c r="I2254" s="71"/>
      <c r="J2254" s="71"/>
      <c r="K2254" s="71"/>
      <c r="L2254" s="71"/>
      <c r="M2254" s="71"/>
      <c r="N2254" s="71"/>
      <c r="O2254" s="71"/>
      <c r="P2254" s="71"/>
      <c r="Q2254" s="71"/>
      <c r="R2254" s="71"/>
      <c r="S2254" s="71"/>
      <c r="T2254" s="71"/>
      <c r="U2254" s="71"/>
      <c r="V2254" s="71"/>
      <c r="W2254" s="71"/>
      <c r="X2254" s="71"/>
      <c r="Y2254" s="71"/>
      <c r="Z2254" s="71"/>
      <c r="AA2254" s="71"/>
      <c r="AB2254" s="71"/>
      <c r="AC2254" s="71"/>
      <c r="AD2254" s="71"/>
      <c r="AE2254" s="70"/>
      <c r="AF2254" s="71"/>
      <c r="AG2254" s="71"/>
      <c r="AH2254" s="71"/>
      <c r="AI2254" s="71"/>
      <c r="AJ2254" s="71"/>
      <c r="AK2254" s="71"/>
    </row>
    <row r="2255" spans="2:37" ht="20.25">
      <c r="B2255" s="69"/>
      <c r="C2255" s="70"/>
      <c r="D2255" s="71"/>
      <c r="E2255" s="71"/>
      <c r="F2255" s="71"/>
      <c r="G2255" s="71"/>
      <c r="H2255" s="71"/>
      <c r="I2255" s="71"/>
      <c r="J2255" s="71"/>
      <c r="K2255" s="71"/>
      <c r="L2255" s="71"/>
      <c r="M2255" s="71"/>
      <c r="N2255" s="71"/>
      <c r="O2255" s="71"/>
      <c r="P2255" s="71"/>
      <c r="Q2255" s="71"/>
      <c r="R2255" s="71"/>
      <c r="S2255" s="71"/>
      <c r="T2255" s="71"/>
      <c r="U2255" s="71"/>
      <c r="V2255" s="71"/>
      <c r="W2255" s="71"/>
      <c r="X2255" s="71"/>
      <c r="Y2255" s="71"/>
      <c r="Z2255" s="71"/>
      <c r="AA2255" s="71"/>
      <c r="AB2255" s="71"/>
      <c r="AC2255" s="71"/>
      <c r="AD2255" s="71"/>
      <c r="AE2255" s="70"/>
      <c r="AF2255" s="71"/>
      <c r="AG2255" s="71"/>
      <c r="AH2255" s="71"/>
      <c r="AI2255" s="71"/>
      <c r="AJ2255" s="71"/>
      <c r="AK2255" s="71"/>
    </row>
    <row r="2256" spans="2:37" ht="20.25">
      <c r="B2256" s="69"/>
      <c r="C2256" s="70"/>
      <c r="D2256" s="71"/>
      <c r="E2256" s="71"/>
      <c r="F2256" s="71"/>
      <c r="G2256" s="71"/>
      <c r="H2256" s="71"/>
      <c r="I2256" s="71"/>
      <c r="J2256" s="71"/>
      <c r="K2256" s="71"/>
      <c r="L2256" s="71"/>
      <c r="M2256" s="71"/>
      <c r="N2256" s="71"/>
      <c r="O2256" s="71"/>
      <c r="P2256" s="71"/>
      <c r="Q2256" s="71"/>
      <c r="R2256" s="71"/>
      <c r="S2256" s="71"/>
      <c r="T2256" s="71"/>
      <c r="U2256" s="71"/>
      <c r="V2256" s="71"/>
      <c r="W2256" s="71"/>
      <c r="X2256" s="71"/>
      <c r="Y2256" s="71"/>
      <c r="Z2256" s="71"/>
      <c r="AA2256" s="71"/>
      <c r="AB2256" s="71"/>
      <c r="AC2256" s="71"/>
      <c r="AD2256" s="71"/>
      <c r="AE2256" s="70"/>
      <c r="AF2256" s="71"/>
      <c r="AG2256" s="71"/>
      <c r="AH2256" s="71"/>
      <c r="AI2256" s="71"/>
      <c r="AJ2256" s="71"/>
      <c r="AK2256" s="71"/>
    </row>
    <row r="2257" spans="2:37" ht="20.25">
      <c r="B2257" s="69"/>
      <c r="C2257" s="70"/>
      <c r="D2257" s="71"/>
      <c r="E2257" s="71"/>
      <c r="F2257" s="71"/>
      <c r="G2257" s="71"/>
      <c r="H2257" s="71"/>
      <c r="I2257" s="71"/>
      <c r="J2257" s="71"/>
      <c r="K2257" s="71"/>
      <c r="L2257" s="71"/>
      <c r="M2257" s="71"/>
      <c r="N2257" s="71"/>
      <c r="O2257" s="71"/>
      <c r="P2257" s="71"/>
      <c r="Q2257" s="71"/>
      <c r="R2257" s="71"/>
      <c r="S2257" s="71"/>
      <c r="T2257" s="71"/>
      <c r="U2257" s="71"/>
      <c r="V2257" s="71"/>
      <c r="W2257" s="71"/>
      <c r="X2257" s="71"/>
      <c r="Y2257" s="71"/>
      <c r="Z2257" s="71"/>
      <c r="AA2257" s="71"/>
      <c r="AB2257" s="71"/>
      <c r="AC2257" s="71"/>
      <c r="AD2257" s="71"/>
      <c r="AE2257" s="70"/>
      <c r="AF2257" s="71"/>
      <c r="AG2257" s="71"/>
      <c r="AH2257" s="71"/>
      <c r="AI2257" s="71"/>
      <c r="AJ2257" s="71"/>
      <c r="AK2257" s="71"/>
    </row>
    <row r="2258" spans="2:37" ht="20.25">
      <c r="B2258" s="69"/>
      <c r="C2258" s="70"/>
      <c r="D2258" s="71"/>
      <c r="E2258" s="71"/>
      <c r="F2258" s="71"/>
      <c r="G2258" s="71"/>
      <c r="H2258" s="71"/>
      <c r="I2258" s="71"/>
      <c r="J2258" s="71"/>
      <c r="K2258" s="71"/>
      <c r="L2258" s="71"/>
      <c r="M2258" s="71"/>
      <c r="N2258" s="71"/>
      <c r="O2258" s="71"/>
      <c r="P2258" s="71"/>
      <c r="Q2258" s="71"/>
      <c r="R2258" s="71"/>
      <c r="S2258" s="71"/>
      <c r="T2258" s="71"/>
      <c r="U2258" s="71"/>
      <c r="V2258" s="71"/>
      <c r="W2258" s="71"/>
      <c r="X2258" s="71"/>
      <c r="Y2258" s="71"/>
      <c r="Z2258" s="71"/>
      <c r="AA2258" s="71"/>
      <c r="AB2258" s="71"/>
      <c r="AC2258" s="71"/>
      <c r="AD2258" s="71"/>
      <c r="AE2258" s="70"/>
      <c r="AF2258" s="71"/>
      <c r="AG2258" s="71"/>
      <c r="AH2258" s="71"/>
      <c r="AI2258" s="71"/>
      <c r="AJ2258" s="71"/>
      <c r="AK2258" s="71"/>
    </row>
    <row r="2259" spans="2:37" ht="20.25">
      <c r="B2259" s="69"/>
      <c r="C2259" s="70"/>
      <c r="D2259" s="71"/>
      <c r="E2259" s="71"/>
      <c r="F2259" s="71"/>
      <c r="G2259" s="71"/>
      <c r="H2259" s="71"/>
      <c r="I2259" s="71"/>
      <c r="J2259" s="71"/>
      <c r="K2259" s="71"/>
      <c r="L2259" s="71"/>
      <c r="M2259" s="71"/>
      <c r="N2259" s="71"/>
      <c r="O2259" s="71"/>
      <c r="P2259" s="71"/>
      <c r="Q2259" s="71"/>
      <c r="R2259" s="71"/>
      <c r="S2259" s="71"/>
      <c r="T2259" s="71"/>
      <c r="U2259" s="71"/>
      <c r="V2259" s="71"/>
      <c r="W2259" s="71"/>
      <c r="X2259" s="71"/>
      <c r="Y2259" s="71"/>
      <c r="Z2259" s="71"/>
      <c r="AA2259" s="71"/>
      <c r="AB2259" s="71"/>
      <c r="AC2259" s="71"/>
      <c r="AD2259" s="71"/>
      <c r="AE2259" s="70"/>
      <c r="AF2259" s="71"/>
      <c r="AG2259" s="71"/>
      <c r="AH2259" s="71"/>
      <c r="AI2259" s="71"/>
      <c r="AJ2259" s="71"/>
      <c r="AK2259" s="71"/>
    </row>
    <row r="2260" spans="2:37" ht="20.25">
      <c r="B2260" s="69"/>
      <c r="C2260" s="70"/>
      <c r="D2260" s="71"/>
      <c r="E2260" s="71"/>
      <c r="F2260" s="71"/>
      <c r="G2260" s="71"/>
      <c r="H2260" s="71"/>
      <c r="I2260" s="71"/>
      <c r="J2260" s="71"/>
      <c r="K2260" s="71"/>
      <c r="L2260" s="71"/>
      <c r="M2260" s="71"/>
      <c r="N2260" s="71"/>
      <c r="O2260" s="71"/>
      <c r="P2260" s="71"/>
      <c r="Q2260" s="71"/>
      <c r="R2260" s="71"/>
      <c r="S2260" s="71"/>
      <c r="T2260" s="71"/>
      <c r="U2260" s="71"/>
      <c r="V2260" s="71"/>
      <c r="W2260" s="71"/>
      <c r="X2260" s="71"/>
      <c r="Y2260" s="71"/>
      <c r="Z2260" s="71"/>
      <c r="AA2260" s="71"/>
      <c r="AB2260" s="71"/>
      <c r="AC2260" s="71"/>
      <c r="AD2260" s="71"/>
      <c r="AE2260" s="70"/>
      <c r="AF2260" s="71"/>
      <c r="AG2260" s="71"/>
      <c r="AH2260" s="71"/>
      <c r="AI2260" s="71"/>
      <c r="AJ2260" s="71"/>
      <c r="AK2260" s="71"/>
    </row>
    <row r="2261" spans="2:37" ht="20.25">
      <c r="B2261" s="69"/>
      <c r="C2261" s="70"/>
      <c r="D2261" s="71"/>
      <c r="E2261" s="71"/>
      <c r="F2261" s="71"/>
      <c r="G2261" s="71"/>
      <c r="H2261" s="71"/>
      <c r="I2261" s="71"/>
      <c r="J2261" s="71"/>
      <c r="K2261" s="71"/>
      <c r="L2261" s="71"/>
      <c r="M2261" s="71"/>
      <c r="N2261" s="71"/>
      <c r="O2261" s="71"/>
      <c r="P2261" s="71"/>
      <c r="Q2261" s="71"/>
      <c r="R2261" s="71"/>
      <c r="S2261" s="71"/>
      <c r="T2261" s="71"/>
      <c r="U2261" s="71"/>
      <c r="V2261" s="71"/>
      <c r="W2261" s="71"/>
      <c r="X2261" s="71"/>
      <c r="Y2261" s="71"/>
      <c r="Z2261" s="71"/>
      <c r="AA2261" s="71"/>
      <c r="AB2261" s="71"/>
      <c r="AC2261" s="71"/>
      <c r="AD2261" s="71"/>
      <c r="AE2261" s="70"/>
      <c r="AF2261" s="71"/>
      <c r="AG2261" s="71"/>
      <c r="AH2261" s="71"/>
      <c r="AI2261" s="71"/>
      <c r="AJ2261" s="71"/>
      <c r="AK2261" s="71"/>
    </row>
    <row r="2262" spans="2:37" ht="20.25">
      <c r="B2262" s="69"/>
      <c r="C2262" s="70"/>
      <c r="D2262" s="71"/>
      <c r="E2262" s="71"/>
      <c r="F2262" s="71"/>
      <c r="G2262" s="71"/>
      <c r="H2262" s="71"/>
      <c r="I2262" s="71"/>
      <c r="J2262" s="71"/>
      <c r="K2262" s="71"/>
      <c r="L2262" s="71"/>
      <c r="M2262" s="71"/>
      <c r="N2262" s="71"/>
      <c r="O2262" s="71"/>
      <c r="P2262" s="71"/>
      <c r="Q2262" s="71"/>
      <c r="R2262" s="71"/>
      <c r="S2262" s="71"/>
      <c r="T2262" s="71"/>
      <c r="U2262" s="71"/>
      <c r="V2262" s="71"/>
      <c r="W2262" s="71"/>
      <c r="X2262" s="71"/>
      <c r="Y2262" s="71"/>
      <c r="Z2262" s="71"/>
      <c r="AA2262" s="71"/>
      <c r="AB2262" s="71"/>
      <c r="AC2262" s="71"/>
      <c r="AD2262" s="71"/>
      <c r="AE2262" s="70"/>
      <c r="AF2262" s="71"/>
      <c r="AG2262" s="71"/>
      <c r="AH2262" s="71"/>
      <c r="AI2262" s="71"/>
      <c r="AJ2262" s="71"/>
      <c r="AK2262" s="71"/>
    </row>
    <row r="2263" spans="2:37" ht="20.25">
      <c r="B2263" s="69"/>
      <c r="C2263" s="70"/>
      <c r="D2263" s="71"/>
      <c r="E2263" s="71"/>
      <c r="F2263" s="71"/>
      <c r="G2263" s="71"/>
      <c r="H2263" s="71"/>
      <c r="I2263" s="71"/>
      <c r="J2263" s="71"/>
      <c r="K2263" s="71"/>
      <c r="L2263" s="71"/>
      <c r="M2263" s="71"/>
      <c r="N2263" s="71"/>
      <c r="O2263" s="71"/>
      <c r="P2263" s="71"/>
      <c r="Q2263" s="71"/>
      <c r="R2263" s="71"/>
      <c r="S2263" s="71"/>
      <c r="T2263" s="71"/>
      <c r="U2263" s="71"/>
      <c r="V2263" s="71"/>
      <c r="W2263" s="71"/>
      <c r="X2263" s="71"/>
      <c r="Y2263" s="71"/>
      <c r="Z2263" s="71"/>
      <c r="AA2263" s="71"/>
      <c r="AB2263" s="71"/>
      <c r="AC2263" s="71"/>
      <c r="AD2263" s="71"/>
      <c r="AE2263" s="70"/>
      <c r="AF2263" s="71"/>
      <c r="AG2263" s="71"/>
      <c r="AH2263" s="71"/>
      <c r="AI2263" s="71"/>
      <c r="AJ2263" s="71"/>
      <c r="AK2263" s="71"/>
    </row>
    <row r="2264" spans="2:37" ht="20.25">
      <c r="B2264" s="69"/>
      <c r="C2264" s="70"/>
      <c r="D2264" s="71"/>
      <c r="E2264" s="71"/>
      <c r="F2264" s="71"/>
      <c r="G2264" s="71"/>
      <c r="H2264" s="71"/>
      <c r="I2264" s="71"/>
      <c r="J2264" s="71"/>
      <c r="K2264" s="71"/>
      <c r="L2264" s="71"/>
      <c r="M2264" s="71"/>
      <c r="N2264" s="71"/>
      <c r="O2264" s="71"/>
      <c r="P2264" s="71"/>
      <c r="Q2264" s="71"/>
      <c r="R2264" s="71"/>
      <c r="S2264" s="71"/>
      <c r="T2264" s="71"/>
      <c r="U2264" s="71"/>
      <c r="V2264" s="71"/>
      <c r="W2264" s="71"/>
      <c r="X2264" s="71"/>
      <c r="Y2264" s="71"/>
      <c r="Z2264" s="71"/>
      <c r="AA2264" s="71"/>
      <c r="AB2264" s="71"/>
      <c r="AC2264" s="71"/>
      <c r="AD2264" s="71"/>
      <c r="AE2264" s="70"/>
      <c r="AF2264" s="71"/>
      <c r="AG2264" s="71"/>
      <c r="AH2264" s="71"/>
      <c r="AI2264" s="71"/>
      <c r="AJ2264" s="71"/>
      <c r="AK2264" s="71"/>
    </row>
    <row r="2265" spans="2:37" ht="20.25">
      <c r="B2265" s="69"/>
      <c r="C2265" s="70"/>
      <c r="D2265" s="71"/>
      <c r="E2265" s="71"/>
      <c r="F2265" s="71"/>
      <c r="G2265" s="71"/>
      <c r="H2265" s="71"/>
      <c r="I2265" s="71"/>
      <c r="J2265" s="71"/>
      <c r="K2265" s="71"/>
      <c r="L2265" s="71"/>
      <c r="M2265" s="71"/>
      <c r="N2265" s="71"/>
      <c r="O2265" s="71"/>
      <c r="P2265" s="71"/>
      <c r="Q2265" s="71"/>
      <c r="R2265" s="71"/>
      <c r="S2265" s="71"/>
      <c r="T2265" s="71"/>
      <c r="U2265" s="71"/>
      <c r="V2265" s="71"/>
      <c r="W2265" s="71"/>
      <c r="X2265" s="71"/>
      <c r="Y2265" s="71"/>
      <c r="Z2265" s="71"/>
      <c r="AA2265" s="71"/>
      <c r="AB2265" s="71"/>
      <c r="AC2265" s="71"/>
      <c r="AD2265" s="71"/>
      <c r="AE2265" s="70"/>
      <c r="AF2265" s="71"/>
      <c r="AG2265" s="71"/>
      <c r="AH2265" s="71"/>
      <c r="AI2265" s="71"/>
      <c r="AJ2265" s="71"/>
      <c r="AK2265" s="71"/>
    </row>
    <row r="2266" spans="2:37" ht="20.25">
      <c r="B2266" s="69"/>
      <c r="C2266" s="70"/>
      <c r="D2266" s="71"/>
      <c r="E2266" s="71"/>
      <c r="F2266" s="71"/>
      <c r="G2266" s="71"/>
      <c r="H2266" s="71"/>
      <c r="I2266" s="71"/>
      <c r="J2266" s="71"/>
      <c r="K2266" s="71"/>
      <c r="L2266" s="71"/>
      <c r="M2266" s="71"/>
      <c r="N2266" s="71"/>
      <c r="O2266" s="71"/>
      <c r="P2266" s="71"/>
      <c r="Q2266" s="71"/>
      <c r="R2266" s="71"/>
      <c r="S2266" s="71"/>
      <c r="T2266" s="71"/>
      <c r="U2266" s="71"/>
      <c r="V2266" s="71"/>
      <c r="W2266" s="71"/>
      <c r="X2266" s="71"/>
      <c r="Y2266" s="71"/>
      <c r="Z2266" s="71"/>
      <c r="AA2266" s="71"/>
      <c r="AB2266" s="71"/>
      <c r="AC2266" s="71"/>
      <c r="AD2266" s="71"/>
      <c r="AE2266" s="70"/>
      <c r="AF2266" s="71"/>
      <c r="AG2266" s="71"/>
      <c r="AH2266" s="71"/>
      <c r="AI2266" s="71"/>
      <c r="AJ2266" s="71"/>
      <c r="AK2266" s="71"/>
    </row>
    <row r="2267" spans="2:37" ht="20.25">
      <c r="B2267" s="69"/>
      <c r="C2267" s="70"/>
      <c r="D2267" s="71"/>
      <c r="E2267" s="71"/>
      <c r="F2267" s="71"/>
      <c r="G2267" s="71"/>
      <c r="H2267" s="71"/>
      <c r="I2267" s="71"/>
      <c r="J2267" s="71"/>
      <c r="K2267" s="71"/>
      <c r="L2267" s="71"/>
      <c r="M2267" s="71"/>
      <c r="N2267" s="71"/>
      <c r="O2267" s="71"/>
      <c r="P2267" s="71"/>
      <c r="Q2267" s="71"/>
      <c r="R2267" s="71"/>
      <c r="S2267" s="71"/>
      <c r="T2267" s="71"/>
      <c r="U2267" s="71"/>
      <c r="V2267" s="71"/>
      <c r="W2267" s="71"/>
      <c r="X2267" s="71"/>
      <c r="Y2267" s="71"/>
      <c r="Z2267" s="71"/>
      <c r="AA2267" s="71"/>
      <c r="AB2267" s="71"/>
      <c r="AC2267" s="71"/>
      <c r="AD2267" s="71"/>
      <c r="AE2267" s="70"/>
      <c r="AF2267" s="71"/>
      <c r="AG2267" s="71"/>
      <c r="AH2267" s="71"/>
      <c r="AI2267" s="71"/>
      <c r="AJ2267" s="71"/>
      <c r="AK2267" s="71"/>
    </row>
    <row r="2268" spans="2:37" ht="20.25">
      <c r="B2268" s="69"/>
      <c r="C2268" s="70"/>
      <c r="D2268" s="71"/>
      <c r="E2268" s="71"/>
      <c r="F2268" s="71"/>
      <c r="G2268" s="71"/>
      <c r="H2268" s="71"/>
      <c r="I2268" s="71"/>
      <c r="J2268" s="71"/>
      <c r="K2268" s="71"/>
      <c r="L2268" s="71"/>
      <c r="M2268" s="71"/>
      <c r="N2268" s="71"/>
      <c r="O2268" s="71"/>
      <c r="P2268" s="71"/>
      <c r="Q2268" s="71"/>
      <c r="R2268" s="71"/>
      <c r="S2268" s="71"/>
      <c r="T2268" s="71"/>
      <c r="U2268" s="71"/>
      <c r="V2268" s="71"/>
      <c r="W2268" s="71"/>
      <c r="X2268" s="71"/>
      <c r="Y2268" s="71"/>
      <c r="Z2268" s="71"/>
      <c r="AA2268" s="71"/>
      <c r="AB2268" s="71"/>
      <c r="AC2268" s="71"/>
      <c r="AD2268" s="71"/>
      <c r="AE2268" s="70"/>
      <c r="AF2268" s="71"/>
      <c r="AG2268" s="71"/>
      <c r="AH2268" s="71"/>
      <c r="AI2268" s="71"/>
      <c r="AJ2268" s="71"/>
      <c r="AK2268" s="71"/>
    </row>
    <row r="2269" spans="2:37" ht="20.25">
      <c r="B2269" s="69"/>
      <c r="C2269" s="70"/>
      <c r="D2269" s="71"/>
      <c r="E2269" s="71"/>
      <c r="F2269" s="71"/>
      <c r="G2269" s="71"/>
      <c r="H2269" s="71"/>
      <c r="I2269" s="71"/>
      <c r="J2269" s="71"/>
      <c r="K2269" s="71"/>
      <c r="L2269" s="71"/>
      <c r="M2269" s="71"/>
      <c r="N2269" s="71"/>
      <c r="O2269" s="71"/>
      <c r="P2269" s="71"/>
      <c r="Q2269" s="71"/>
      <c r="R2269" s="71"/>
      <c r="S2269" s="71"/>
      <c r="T2269" s="71"/>
      <c r="U2269" s="71"/>
      <c r="V2269" s="71"/>
      <c r="W2269" s="71"/>
      <c r="X2269" s="71"/>
      <c r="Y2269" s="71"/>
      <c r="Z2269" s="71"/>
      <c r="AA2269" s="71"/>
      <c r="AB2269" s="71"/>
      <c r="AC2269" s="71"/>
      <c r="AD2269" s="71"/>
      <c r="AE2269" s="70"/>
      <c r="AF2269" s="71"/>
      <c r="AG2269" s="71"/>
      <c r="AH2269" s="71"/>
      <c r="AI2269" s="71"/>
      <c r="AJ2269" s="71"/>
      <c r="AK2269" s="71"/>
    </row>
    <row r="2270" spans="2:37" ht="20.25">
      <c r="B2270" s="69"/>
      <c r="C2270" s="70"/>
      <c r="D2270" s="71"/>
      <c r="E2270" s="71"/>
      <c r="F2270" s="71"/>
      <c r="G2270" s="71"/>
      <c r="H2270" s="71"/>
      <c r="I2270" s="71"/>
      <c r="J2270" s="71"/>
      <c r="K2270" s="71"/>
      <c r="L2270" s="71"/>
      <c r="M2270" s="71"/>
      <c r="N2270" s="71"/>
      <c r="O2270" s="71"/>
      <c r="P2270" s="71"/>
      <c r="Q2270" s="71"/>
      <c r="R2270" s="71"/>
      <c r="S2270" s="71"/>
      <c r="T2270" s="71"/>
      <c r="U2270" s="71"/>
      <c r="V2270" s="71"/>
      <c r="W2270" s="71"/>
      <c r="X2270" s="71"/>
      <c r="Y2270" s="71"/>
      <c r="Z2270" s="71"/>
      <c r="AA2270" s="71"/>
      <c r="AB2270" s="71"/>
      <c r="AC2270" s="71"/>
      <c r="AD2270" s="71"/>
      <c r="AE2270" s="70"/>
      <c r="AF2270" s="71"/>
      <c r="AG2270" s="71"/>
      <c r="AH2270" s="71"/>
      <c r="AI2270" s="71"/>
      <c r="AJ2270" s="71"/>
      <c r="AK2270" s="71"/>
    </row>
    <row r="2271" spans="2:37" ht="20.25">
      <c r="B2271" s="69"/>
      <c r="C2271" s="70"/>
      <c r="D2271" s="71"/>
      <c r="E2271" s="71"/>
      <c r="F2271" s="71"/>
      <c r="G2271" s="71"/>
      <c r="H2271" s="71"/>
      <c r="I2271" s="71"/>
      <c r="J2271" s="71"/>
      <c r="K2271" s="71"/>
      <c r="L2271" s="71"/>
      <c r="M2271" s="71"/>
      <c r="N2271" s="71"/>
      <c r="O2271" s="71"/>
      <c r="P2271" s="71"/>
      <c r="Q2271" s="71"/>
      <c r="R2271" s="71"/>
      <c r="S2271" s="71"/>
      <c r="T2271" s="71"/>
      <c r="U2271" s="71"/>
      <c r="V2271" s="71"/>
      <c r="W2271" s="71"/>
      <c r="X2271" s="71"/>
      <c r="Y2271" s="71"/>
      <c r="Z2271" s="71"/>
      <c r="AA2271" s="71"/>
      <c r="AB2271" s="71"/>
      <c r="AC2271" s="71"/>
      <c r="AD2271" s="71"/>
      <c r="AE2271" s="70"/>
      <c r="AF2271" s="71"/>
      <c r="AG2271" s="71"/>
      <c r="AH2271" s="71"/>
      <c r="AI2271" s="71"/>
      <c r="AJ2271" s="71"/>
      <c r="AK2271" s="71"/>
    </row>
    <row r="2272" spans="2:37" ht="20.25">
      <c r="B2272" s="69"/>
      <c r="C2272" s="70"/>
      <c r="D2272" s="71"/>
      <c r="E2272" s="71"/>
      <c r="F2272" s="71"/>
      <c r="G2272" s="71"/>
      <c r="H2272" s="71"/>
      <c r="I2272" s="71"/>
      <c r="J2272" s="71"/>
      <c r="K2272" s="71"/>
      <c r="L2272" s="71"/>
      <c r="M2272" s="71"/>
      <c r="N2272" s="71"/>
      <c r="O2272" s="71"/>
      <c r="P2272" s="71"/>
      <c r="Q2272" s="71"/>
      <c r="R2272" s="71"/>
      <c r="S2272" s="71"/>
      <c r="T2272" s="71"/>
      <c r="U2272" s="71"/>
      <c r="V2272" s="71"/>
      <c r="W2272" s="71"/>
      <c r="X2272" s="71"/>
      <c r="Y2272" s="71"/>
      <c r="Z2272" s="71"/>
      <c r="AA2272" s="71"/>
      <c r="AB2272" s="71"/>
      <c r="AC2272" s="71"/>
      <c r="AD2272" s="71"/>
      <c r="AE2272" s="70"/>
      <c r="AF2272" s="71"/>
      <c r="AG2272" s="71"/>
      <c r="AH2272" s="71"/>
      <c r="AI2272" s="71"/>
      <c r="AJ2272" s="71"/>
      <c r="AK2272" s="71"/>
    </row>
    <row r="2273" spans="2:37" ht="20.25">
      <c r="B2273" s="69"/>
      <c r="C2273" s="70"/>
      <c r="D2273" s="71"/>
      <c r="E2273" s="71"/>
      <c r="F2273" s="71"/>
      <c r="G2273" s="71"/>
      <c r="H2273" s="71"/>
      <c r="I2273" s="71"/>
      <c r="J2273" s="71"/>
      <c r="K2273" s="71"/>
      <c r="L2273" s="71"/>
      <c r="M2273" s="71"/>
      <c r="N2273" s="71"/>
      <c r="O2273" s="71"/>
      <c r="P2273" s="71"/>
      <c r="Q2273" s="71"/>
      <c r="R2273" s="71"/>
      <c r="S2273" s="71"/>
      <c r="T2273" s="71"/>
      <c r="U2273" s="71"/>
      <c r="V2273" s="71"/>
      <c r="W2273" s="71"/>
      <c r="X2273" s="71"/>
      <c r="Y2273" s="71"/>
      <c r="Z2273" s="71"/>
      <c r="AA2273" s="71"/>
      <c r="AB2273" s="71"/>
      <c r="AC2273" s="71"/>
      <c r="AD2273" s="71"/>
      <c r="AE2273" s="70"/>
      <c r="AF2273" s="71"/>
      <c r="AG2273" s="71"/>
      <c r="AH2273" s="71"/>
      <c r="AI2273" s="71"/>
      <c r="AJ2273" s="71"/>
      <c r="AK2273" s="71"/>
    </row>
    <row r="2274" spans="2:37" ht="20.25">
      <c r="B2274" s="69"/>
      <c r="C2274" s="70"/>
      <c r="D2274" s="71"/>
      <c r="E2274" s="71"/>
      <c r="F2274" s="71"/>
      <c r="G2274" s="71"/>
      <c r="H2274" s="71"/>
      <c r="I2274" s="71"/>
      <c r="J2274" s="71"/>
      <c r="K2274" s="71"/>
      <c r="L2274" s="71"/>
      <c r="M2274" s="71"/>
      <c r="N2274" s="71"/>
      <c r="O2274" s="71"/>
      <c r="P2274" s="71"/>
      <c r="Q2274" s="71"/>
      <c r="R2274" s="71"/>
      <c r="S2274" s="71"/>
      <c r="T2274" s="71"/>
      <c r="U2274" s="71"/>
      <c r="V2274" s="71"/>
      <c r="W2274" s="71"/>
      <c r="X2274" s="71"/>
      <c r="Y2274" s="71"/>
      <c r="Z2274" s="71"/>
      <c r="AA2274" s="71"/>
      <c r="AB2274" s="71"/>
      <c r="AC2274" s="71"/>
      <c r="AD2274" s="71"/>
      <c r="AE2274" s="70"/>
      <c r="AF2274" s="71"/>
      <c r="AG2274" s="71"/>
      <c r="AH2274" s="71"/>
      <c r="AI2274" s="71"/>
      <c r="AJ2274" s="71"/>
      <c r="AK2274" s="71"/>
    </row>
  </sheetData>
  <sheetProtection/>
  <mergeCells count="41">
    <mergeCell ref="B1022:I1023"/>
    <mergeCell ref="B1026:D1027"/>
    <mergeCell ref="A11:B14"/>
    <mergeCell ref="C11:C14"/>
    <mergeCell ref="D11:AC11"/>
    <mergeCell ref="X12:AC12"/>
    <mergeCell ref="D13:F13"/>
    <mergeCell ref="AA13:AC13"/>
    <mergeCell ref="AV2:AX3"/>
    <mergeCell ref="AH3:AK3"/>
    <mergeCell ref="B5:AX5"/>
    <mergeCell ref="B6:AX6"/>
    <mergeCell ref="AU11:AW11"/>
    <mergeCell ref="AX11:AX14"/>
    <mergeCell ref="D12:W12"/>
    <mergeCell ref="G13:J13"/>
    <mergeCell ref="A15:B15"/>
    <mergeCell ref="AT12:AT14"/>
    <mergeCell ref="U13:W13"/>
    <mergeCell ref="K13:M13"/>
    <mergeCell ref="N13:Q13"/>
    <mergeCell ref="R13:T13"/>
    <mergeCell ref="X13:Z13"/>
    <mergeCell ref="AO12:AO14"/>
    <mergeCell ref="AD11:AD14"/>
    <mergeCell ref="AN12:AN14"/>
    <mergeCell ref="AF12:AG13"/>
    <mergeCell ref="AH12:AH14"/>
    <mergeCell ref="AI12:AI14"/>
    <mergeCell ref="AJ12:AK13"/>
    <mergeCell ref="AW12:AW14"/>
    <mergeCell ref="AV12:AV14"/>
    <mergeCell ref="AP12:AQ13"/>
    <mergeCell ref="AR12:AR14"/>
    <mergeCell ref="AS12:AS14"/>
    <mergeCell ref="AU12:AU14"/>
    <mergeCell ref="AE11:AE13"/>
    <mergeCell ref="AF11:AK11"/>
    <mergeCell ref="AL11:AQ11"/>
    <mergeCell ref="AR11:AT11"/>
    <mergeCell ref="AL12:AM13"/>
  </mergeCells>
  <printOptions/>
  <pageMargins left="0.3937007874015748" right="0.1968503937007874" top="0.7874015748031497" bottom="0.7874015748031497" header="0.5118110236220472" footer="0.5118110236220472"/>
  <pageSetup fitToHeight="70" fitToWidth="1" horizontalDpi="600" verticalDpi="600" orientation="landscape" paperSize="9" scale="11" r:id="rId1"/>
  <headerFooter alignWithMargins="0">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FO</cp:lastModifiedBy>
  <cp:lastPrinted>2017-06-06T11:26:36Z</cp:lastPrinted>
  <dcterms:created xsi:type="dcterms:W3CDTF">2009-04-28T05:16:32Z</dcterms:created>
  <dcterms:modified xsi:type="dcterms:W3CDTF">2017-06-19T05:24:05Z</dcterms:modified>
  <cp:category/>
  <cp:version/>
  <cp:contentType/>
  <cp:contentStatus/>
</cp:coreProperties>
</file>