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firstSheet="1" activeTab="4"/>
  </bookViews>
  <sheets>
    <sheet name="ИТОГИ" sheetId="1" r:id="rId1"/>
    <sheet name="здрав 3" sheetId="2" r:id="rId2"/>
    <sheet name="здрав" sheetId="3" r:id="rId3"/>
    <sheet name="соц з 3" sheetId="4" r:id="rId4"/>
    <sheet name="соц.з" sheetId="5" r:id="rId5"/>
    <sheet name="культура1" sheetId="6" r:id="rId6"/>
    <sheet name="культ 3" sheetId="7" r:id="rId7"/>
    <sheet name="оно" sheetId="8" r:id="rId8"/>
    <sheet name="оно3" sheetId="9" r:id="rId9"/>
    <sheet name="адм1" sheetId="10" r:id="rId10"/>
    <sheet name="адм3" sheetId="11" r:id="rId11"/>
  </sheets>
  <definedNames/>
  <calcPr fullCalcOnLoad="1"/>
</workbook>
</file>

<file path=xl/sharedStrings.xml><?xml version="1.0" encoding="utf-8"?>
<sst xmlns="http://schemas.openxmlformats.org/spreadsheetml/2006/main" count="251" uniqueCount="87">
  <si>
    <t>№ п/п</t>
  </si>
  <si>
    <t>Критерии оценки</t>
  </si>
  <si>
    <t>Оценка</t>
  </si>
  <si>
    <t>1.</t>
  </si>
  <si>
    <t>1.1.</t>
  </si>
  <si>
    <t xml:space="preserve">Остаток неиспользованных бюджетных ассигнований  по состоянию на 1 декабря превысил среднемесячные бюджетные ассигнования  не более чем на 50% </t>
  </si>
  <si>
    <t>1.2.</t>
  </si>
  <si>
    <t>1.3.</t>
  </si>
  <si>
    <t>ИТОГО</t>
  </si>
  <si>
    <t>2.</t>
  </si>
  <si>
    <t>2.1.</t>
  </si>
  <si>
    <t>2.2.</t>
  </si>
  <si>
    <t>2.3.</t>
  </si>
  <si>
    <t>Определены, внедрены и используются показатели эффективности бюджетных расходов</t>
  </si>
  <si>
    <t>Средний балл</t>
  </si>
  <si>
    <t>Вес критерия</t>
  </si>
  <si>
    <t>Сводная оценка</t>
  </si>
  <si>
    <t>1. Соотношение плановых и фактических значений показателей</t>
  </si>
  <si>
    <t>2. Качество финансового менеджмента</t>
  </si>
  <si>
    <t>3. Соотношение показателей эффективности с расходованием средств ГРБС</t>
  </si>
  <si>
    <t>Итого:</t>
  </si>
  <si>
    <t xml:space="preserve">среднемесячный план </t>
  </si>
  <si>
    <t>годовой план</t>
  </si>
  <si>
    <t>остаток на 1.12.09</t>
  </si>
  <si>
    <t>среднеквартальные кассовые расходы</t>
  </si>
  <si>
    <t>кассовые расходы за 4 ка.</t>
  </si>
  <si>
    <t>уточненный годовой план</t>
  </si>
  <si>
    <t>остаток не использованных ср-в на конец года</t>
  </si>
  <si>
    <t>кассовые расходы на 01.10.09</t>
  </si>
  <si>
    <t>Оценка эффект по докладам 2010 л4</t>
  </si>
  <si>
    <t>Оценка эффект по докладам 2010 л6</t>
  </si>
  <si>
    <t>Оценка эффект по докладам 2010 л7</t>
  </si>
  <si>
    <t>Кассовые расходы бюджета ЦРБ  в IV квартале превысили средний объем кассовых расходов за I - III квартал 2009 года не более чем на 30%</t>
  </si>
  <si>
    <t xml:space="preserve">Оценка эффективности деятельности и расходования средств отдела социальной защиты администрации района </t>
  </si>
  <si>
    <t>Оценка эффективности деятельности и расходования средств  отдела образования администрации района</t>
  </si>
  <si>
    <t>Оценка эффективности деятельности и расходования средств  отдела культуры администрации района</t>
  </si>
  <si>
    <t>Оценка эффективности деятельности и расходования средств   администрации района</t>
  </si>
  <si>
    <t>Кассовые расходы бюджета отдела  в IV квартале превысили средний объем кассовых расходов за I - III квартал 2010 года не более чем на 30%</t>
  </si>
  <si>
    <t>Доля неиспользованных остатков бюджетного финансирования на конец 2010 года в годовых бюджетных ассигнованиях, утвержденных для управления законом о бюджете, составила менее 1%</t>
  </si>
  <si>
    <t>Кассовые расходы бюджета администрации  в IV квартале превысили средний объем кассовых расходов за I - III квартал 2010 года не более чем на 30%</t>
  </si>
  <si>
    <t>Доля неиспользованных остатков бюджетного финансирования на конец 2010 года в годовых бюджетных ассигнованиях, утвержденных для администрации решением о бюджете, составила менее 1%</t>
  </si>
  <si>
    <t>(уточненный план на 2010 год - 139295,8 остаток бюджетных средств на 1.01.2011г. - 8233 тыс. руб.; доля 5,9 %)</t>
  </si>
  <si>
    <t>(уточненный план на 2010 год - 55297,3 тыс. руб., остаток бюджетных средств на 1.01.2011г. - 2906,6 тыс. руб.; доля 4,3 %)</t>
  </si>
  <si>
    <t>Оценка эффективности деятельности и расходования средств  МУЗ Добровская ЦРБ</t>
  </si>
  <si>
    <t>(уточненный план на 2010 год - 191060,6 остаток бюджетных средств на 1.01.2011г. - 2537 тыс. руб.; доля 1,8%)</t>
  </si>
  <si>
    <t>кассовые расходы за 4 кв.</t>
  </si>
  <si>
    <t>Доля неиспользованных остатков бюджетного финансирования на конец 2010 года в годовых бюджетных ассигнованиях, утвержденных для ГРБС решением о бюджете, составила менее 1%</t>
  </si>
  <si>
    <t>(уточненный план на 2010 год - 8673 тыс. руб., остаток бюджетных средств на 1.01.2011г. -306тыс. руб.; доля 3,5 %)</t>
  </si>
  <si>
    <t xml:space="preserve">Итоговые результаты </t>
  </si>
  <si>
    <t xml:space="preserve">Наименование ГРБС </t>
  </si>
  <si>
    <t>место</t>
  </si>
  <si>
    <t>сводная оценка</t>
  </si>
  <si>
    <t>размер гранта (тыс.руб.)</t>
  </si>
  <si>
    <t>Отдел культуры</t>
  </si>
  <si>
    <t>Администрация района</t>
  </si>
  <si>
    <t>Отдел образования</t>
  </si>
  <si>
    <t>МБУЗ ЦРБ Добровская</t>
  </si>
  <si>
    <t>Отдел соцзащиты</t>
  </si>
  <si>
    <t>проведенного мониторинга и оценки деятельности ГРБС районного бюджета на основе системы показателей эффективности и результативности за 2010 год</t>
  </si>
  <si>
    <t>Результаты оценки</t>
  </si>
  <si>
    <t>В  ГРБС обеспечено относительно равномерное исполнение бюджета</t>
  </si>
  <si>
    <t>В ГРБС налажены процедуры оценки эффективности и стимулирования экономии бюджетных средств</t>
  </si>
  <si>
    <t xml:space="preserve">В ГРБС проводится сравнительный анализ определенных видов расходов в РБС или подведомственных организациях  и внедрены механизмы, стимулирующие  экономию бюджетных средств </t>
  </si>
  <si>
    <t>В  ГРБС были подготовлены предложения по оптимизации  состава закрепленных  за ним   или подведомственными  ему распорядителей бюджетных средств (далее -РБС) расходных обязательств и объема ассигнований, необходимых для их исполнения</t>
  </si>
  <si>
    <t>качества  финансового менеджмента ГРБС  районного бюджета -МУЗ ЦРБ Добровского муниципального района за 2010 год.</t>
  </si>
  <si>
    <t>Балл</t>
  </si>
  <si>
    <t xml:space="preserve">                                                                                                           Таблица №3</t>
  </si>
  <si>
    <t>Вес  критерия</t>
  </si>
  <si>
    <t xml:space="preserve">                                                                                                                                     Таблица №3</t>
  </si>
  <si>
    <t>качества  финансового менеджмента ГРБС  районного бюджета - отдела социальной защиты  Добровского муниципального района за 2010 год.</t>
  </si>
  <si>
    <t>В ГРБС обеспечено относительно равномерное исполнение бюджета</t>
  </si>
  <si>
    <t>качества  финансового менеджмента ГРБС  районного бюджета - отдела культуры  Добровского муниципального района за 2010 год.</t>
  </si>
  <si>
    <t>В  ГРБС налажены процедуры оценки эффективности и стимулирования экономии бюджетных средств</t>
  </si>
  <si>
    <t xml:space="preserve">                                                                                                                               Таблица №3</t>
  </si>
  <si>
    <t>качества  финансового менеджмента ГРБС  районного бюджета - отдела образования  Добровского муниципального района за 2010 год.</t>
  </si>
  <si>
    <t>качества  финансового менеджмента ГРБС  районного бюджета - администрации  Добровского муниципального района за 2010 год.</t>
  </si>
  <si>
    <t>(остаток неиспользованных средств на 1.12.2010г. - 15551,5 тыс.руб.; среднемесячный план - 4608,1 тыс.руб. -237,5%</t>
  </si>
  <si>
    <t>(кассовые расходы на 1.10.2010 г. - 36386,8 тыс. руб.; среднеквартальные кассовые расходы за  три квартала 2010 г. - 12128,9 тыс. руб.; кассовые расходы за IV квартал - 16004 тыс. руб. - 131,9 %)</t>
  </si>
  <si>
    <t>(остаток неиспользованных средств на 1.12.2010г. - 27223,9тыс.руб.; среднемесячный план - 11608 тыс.руб.  -234,5%</t>
  </si>
  <si>
    <t>(кассовые расходы на 1.10.2010 г. - 90579,7 тыс. руб.; среднеквартальные кассовые расходы за  три квартала 2010 г. - 30193,2 тыс. руб.; кассовые расходы за IV квартал - 37767 тыс. руб.) -125,1%</t>
  </si>
  <si>
    <t>(остаток неиспользованных средств на 1.12.2010г. - 1739,2тыс.руб.; среднемесячный план - 722,7тыс.руб. -240,7%</t>
  </si>
  <si>
    <t>(кассовые расходы на 1.10.2010 г. - 5202,1 тыс. руб.; среднеквартальные кассовые расходы за  три квартала 2010 г. - 1734 тыс. руб.; кассовые расходы за IV квартал - 3164,8тыс. руб.) -182,5%</t>
  </si>
  <si>
    <t>(остаток неиспользованных средств на 1.12.2010г. - 31424,9тыс.руб.; среднемесячный план - 15922 тыс.руб. -197,5%</t>
  </si>
  <si>
    <t>(кассовые расходы на 1.10.2010 г. - 125188,7 тыс. руб.; среднеквартальные кассовые расходы за  три квартала 2010 г. - 41729,6 тыс. руб.; кассовые расходы за IV квартал - 63334,7 тыс. руб.) -151,8%</t>
  </si>
  <si>
    <t>(остаток неиспользованных средств на 1.12.2010г. - 8120 тыс.руб.; среднемесячный план - 32989,7 тыс.руб. - 271,6%</t>
  </si>
  <si>
    <t>(кассовые расходы на 1.10.2010 г. - 21228,4 тыс. руб.; среднеквартальные кассовые расходы за  три квартала 2010г. 7076тыс. руб.; кассовые расходы за IV квартал - 14031,9тыс. руб.) - 198,3%</t>
  </si>
  <si>
    <t>(уточненный план на 2010 год - 35876,8 т.руб. остаток бюджетных средств на 1.01.2011г. -616,5 тыс. руб.) - 1,7%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</si>
</sst>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00"/>
    <numFmt numFmtId="168" formatCode="0.000"/>
  </numFmts>
  <fonts count="50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i/>
      <sz val="8"/>
      <color indexed="10"/>
      <name val="Arial Cyr"/>
      <family val="2"/>
    </font>
    <font>
      <i/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" fontId="3" fillId="0" borderId="13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64" fontId="1" fillId="0" borderId="21" xfId="0" applyNumberFormat="1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164" fontId="3" fillId="0" borderId="39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164" fontId="1" fillId="0" borderId="42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" fillId="0" borderId="45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E1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4.625" style="0" customWidth="1"/>
    <col min="2" max="2" width="17.125" style="0" customWidth="1"/>
    <col min="3" max="3" width="20.125" style="0" customWidth="1"/>
    <col min="4" max="4" width="18.625" style="0" customWidth="1"/>
  </cols>
  <sheetData>
    <row r="3" spans="1:4" ht="20.25">
      <c r="A3" s="101" t="s">
        <v>48</v>
      </c>
      <c r="B3" s="101"/>
      <c r="C3" s="101"/>
      <c r="D3" s="101"/>
    </row>
    <row r="4" spans="1:4" ht="64.5" customHeight="1">
      <c r="A4" s="102" t="s">
        <v>58</v>
      </c>
      <c r="B4" s="102"/>
      <c r="C4" s="102"/>
      <c r="D4" s="102"/>
    </row>
    <row r="5" ht="30" customHeight="1"/>
    <row r="6" ht="27" customHeight="1"/>
    <row r="7" spans="1:5" ht="45.75" customHeight="1">
      <c r="A7" s="83" t="s">
        <v>49</v>
      </c>
      <c r="B7" s="83" t="s">
        <v>50</v>
      </c>
      <c r="C7" s="83" t="s">
        <v>51</v>
      </c>
      <c r="D7" s="83" t="s">
        <v>52</v>
      </c>
      <c r="E7" s="82"/>
    </row>
    <row r="8" spans="1:4" ht="29.25" customHeight="1">
      <c r="A8" s="84" t="s">
        <v>53</v>
      </c>
      <c r="B8" s="85">
        <v>1</v>
      </c>
      <c r="C8" s="86">
        <v>2.9</v>
      </c>
      <c r="D8" s="72">
        <v>100</v>
      </c>
    </row>
    <row r="9" spans="1:4" ht="29.25" customHeight="1">
      <c r="A9" s="84" t="s">
        <v>54</v>
      </c>
      <c r="B9" s="85">
        <v>2</v>
      </c>
      <c r="C9" s="72">
        <v>2.75</v>
      </c>
      <c r="D9" s="72">
        <v>70</v>
      </c>
    </row>
    <row r="10" spans="1:4" ht="29.25" customHeight="1">
      <c r="A10" s="84" t="s">
        <v>55</v>
      </c>
      <c r="B10" s="85">
        <v>3</v>
      </c>
      <c r="C10" s="72">
        <v>2.65</v>
      </c>
      <c r="D10" s="72">
        <v>50</v>
      </c>
    </row>
    <row r="11" spans="1:4" ht="29.25" customHeight="1">
      <c r="A11" s="84" t="s">
        <v>56</v>
      </c>
      <c r="B11" s="72">
        <v>4</v>
      </c>
      <c r="C11" s="72">
        <v>2.14</v>
      </c>
      <c r="D11" s="72">
        <v>0</v>
      </c>
    </row>
    <row r="12" spans="1:4" ht="29.25" customHeight="1">
      <c r="A12" s="84" t="s">
        <v>57</v>
      </c>
      <c r="B12" s="72">
        <v>5</v>
      </c>
      <c r="C12" s="72">
        <v>1.93</v>
      </c>
      <c r="D12" s="72">
        <v>0</v>
      </c>
    </row>
  </sheetData>
  <sheetProtection/>
  <mergeCells count="2">
    <mergeCell ref="A3:D3"/>
    <mergeCell ref="A4:D4"/>
  </mergeCells>
  <printOptions/>
  <pageMargins left="0.75" right="0.47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7"/>
  <sheetViews>
    <sheetView zoomScalePageLayoutView="0" workbookViewId="0" topLeftCell="A14">
      <selection activeCell="F22" sqref="F22"/>
    </sheetView>
  </sheetViews>
  <sheetFormatPr defaultColWidth="9.00390625" defaultRowHeight="12.75"/>
  <cols>
    <col min="1" max="1" width="5.25390625" style="0" customWidth="1"/>
    <col min="2" max="2" width="58.00390625" style="0" customWidth="1"/>
    <col min="3" max="3" width="14.125" style="0" customWidth="1"/>
    <col min="4" max="4" width="10.375" style="42" hidden="1" customWidth="1"/>
    <col min="5" max="5" width="18.125" style="0" hidden="1" customWidth="1"/>
    <col min="6" max="6" width="11.00390625" style="0" customWidth="1"/>
    <col min="7" max="7" width="12.25390625" style="0" customWidth="1"/>
  </cols>
  <sheetData>
    <row r="1" spans="1:7" s="2" customFormat="1" ht="21" customHeight="1">
      <c r="A1" s="104" t="s">
        <v>73</v>
      </c>
      <c r="B1" s="104"/>
      <c r="C1" s="104"/>
      <c r="D1" s="104"/>
      <c r="E1" s="104"/>
      <c r="F1" s="104"/>
      <c r="G1" s="104"/>
    </row>
    <row r="2" spans="1:7" s="3" customFormat="1" ht="15.75" customHeight="1">
      <c r="A2" s="105" t="s">
        <v>59</v>
      </c>
      <c r="B2" s="105"/>
      <c r="C2" s="105"/>
      <c r="D2" s="105"/>
      <c r="E2" s="105"/>
      <c r="F2" s="105"/>
      <c r="G2" s="105"/>
    </row>
    <row r="3" spans="1:7" s="4" customFormat="1" ht="30" customHeight="1" thickBot="1">
      <c r="A3" s="106" t="s">
        <v>75</v>
      </c>
      <c r="B3" s="106"/>
      <c r="C3" s="106"/>
      <c r="D3" s="106"/>
      <c r="E3" s="106"/>
      <c r="F3" s="106"/>
      <c r="G3" s="106"/>
    </row>
    <row r="4" spans="1:7" s="1" customFormat="1" ht="31.5" customHeight="1" thickBot="1">
      <c r="A4" s="5" t="s">
        <v>0</v>
      </c>
      <c r="B4" s="6" t="s">
        <v>1</v>
      </c>
      <c r="C4" s="7" t="s">
        <v>67</v>
      </c>
      <c r="D4" s="38"/>
      <c r="F4" s="94" t="s">
        <v>65</v>
      </c>
      <c r="G4" s="94" t="s">
        <v>2</v>
      </c>
    </row>
    <row r="5" spans="1:7" s="3" customFormat="1" ht="32.25" thickBot="1">
      <c r="A5" s="8" t="s">
        <v>3</v>
      </c>
      <c r="B5" s="9" t="s">
        <v>70</v>
      </c>
      <c r="C5" s="77">
        <v>0.4</v>
      </c>
      <c r="D5" s="36"/>
      <c r="F5" s="95"/>
      <c r="G5" s="95">
        <f>G6+G10+G14</f>
        <v>0</v>
      </c>
    </row>
    <row r="6" spans="1:7" s="2" customFormat="1" ht="60">
      <c r="A6" s="57" t="s">
        <v>4</v>
      </c>
      <c r="B6" s="58" t="s">
        <v>5</v>
      </c>
      <c r="C6" s="53">
        <v>0</v>
      </c>
      <c r="D6" s="35"/>
      <c r="F6" s="89">
        <v>0</v>
      </c>
      <c r="G6" s="89">
        <v>0</v>
      </c>
    </row>
    <row r="7" spans="1:7" s="10" customFormat="1" ht="26.25" thickBot="1">
      <c r="A7" s="59"/>
      <c r="B7" s="60" t="s">
        <v>84</v>
      </c>
      <c r="C7" s="69">
        <v>0</v>
      </c>
      <c r="D7" s="40">
        <v>35876.8</v>
      </c>
      <c r="E7" s="10" t="s">
        <v>22</v>
      </c>
      <c r="F7" s="96"/>
      <c r="G7" s="96"/>
    </row>
    <row r="8" spans="1:5" s="10" customFormat="1" ht="12.75" hidden="1">
      <c r="A8" s="50"/>
      <c r="B8" s="56">
        <f>D8</f>
        <v>8120</v>
      </c>
      <c r="D8" s="40">
        <v>8120</v>
      </c>
      <c r="E8" s="44" t="s">
        <v>23</v>
      </c>
    </row>
    <row r="9" spans="1:5" s="10" customFormat="1" ht="24.75" hidden="1" thickBot="1">
      <c r="A9" s="48"/>
      <c r="B9" s="49">
        <f>D9</f>
        <v>2989.7</v>
      </c>
      <c r="C9" s="48"/>
      <c r="D9" s="40">
        <v>2989.7</v>
      </c>
      <c r="E9" s="44" t="s">
        <v>21</v>
      </c>
    </row>
    <row r="10" spans="1:7" s="2" customFormat="1" ht="60">
      <c r="A10" s="51" t="s">
        <v>6</v>
      </c>
      <c r="B10" s="52" t="s">
        <v>39</v>
      </c>
      <c r="C10" s="53">
        <v>0</v>
      </c>
      <c r="D10" s="35"/>
      <c r="F10" s="89">
        <v>0</v>
      </c>
      <c r="G10" s="89">
        <v>0</v>
      </c>
    </row>
    <row r="11" spans="1:7" s="10" customFormat="1" ht="51.75" thickBot="1">
      <c r="A11" s="54"/>
      <c r="B11" s="55" t="s">
        <v>85</v>
      </c>
      <c r="C11" s="69">
        <v>0</v>
      </c>
      <c r="D11" s="41">
        <v>21228.4</v>
      </c>
      <c r="E11" s="10" t="s">
        <v>28</v>
      </c>
      <c r="F11" s="96"/>
      <c r="G11" s="96"/>
    </row>
    <row r="12" spans="1:5" s="10" customFormat="1" ht="22.5" hidden="1">
      <c r="A12" s="50"/>
      <c r="B12" s="50">
        <f>D12</f>
        <v>14031.9</v>
      </c>
      <c r="D12" s="41">
        <v>14031.9</v>
      </c>
      <c r="E12" s="43" t="s">
        <v>25</v>
      </c>
    </row>
    <row r="13" spans="1:5" s="10" customFormat="1" ht="22.5" hidden="1">
      <c r="A13" s="11"/>
      <c r="B13" s="45">
        <f>D13</f>
        <v>7076</v>
      </c>
      <c r="C13" s="11"/>
      <c r="D13" s="40">
        <v>7076</v>
      </c>
      <c r="E13" s="43" t="s">
        <v>24</v>
      </c>
    </row>
    <row r="14" spans="1:7" s="2" customFormat="1" ht="73.5" customHeight="1">
      <c r="A14" s="12" t="s">
        <v>7</v>
      </c>
      <c r="B14" s="13" t="s">
        <v>40</v>
      </c>
      <c r="C14" s="14">
        <v>0</v>
      </c>
      <c r="D14" s="35"/>
      <c r="F14" s="89">
        <v>0</v>
      </c>
      <c r="G14" s="89">
        <v>0</v>
      </c>
    </row>
    <row r="15" spans="1:7" s="10" customFormat="1" ht="32.25" customHeight="1" thickBot="1">
      <c r="A15" s="15"/>
      <c r="B15" s="16" t="s">
        <v>86</v>
      </c>
      <c r="C15" s="19">
        <v>0</v>
      </c>
      <c r="D15" s="41"/>
      <c r="F15" s="96"/>
      <c r="G15" s="96"/>
    </row>
    <row r="16" spans="1:5" s="10" customFormat="1" ht="33.75" hidden="1">
      <c r="A16" s="15"/>
      <c r="B16" s="18">
        <f>D16</f>
        <v>616.5</v>
      </c>
      <c r="C16" s="19">
        <f>B16/B17*100</f>
        <v>1.7183806805512194</v>
      </c>
      <c r="D16" s="41">
        <v>616.5</v>
      </c>
      <c r="E16" s="43" t="s">
        <v>27</v>
      </c>
    </row>
    <row r="17" spans="1:5" s="10" customFormat="1" ht="22.5" hidden="1">
      <c r="A17" s="78"/>
      <c r="B17" s="79">
        <f>D17</f>
        <v>35876.8</v>
      </c>
      <c r="C17" s="80"/>
      <c r="D17" s="40">
        <v>35876.8</v>
      </c>
      <c r="E17" s="43" t="s">
        <v>26</v>
      </c>
    </row>
    <row r="18" spans="1:7" s="3" customFormat="1" ht="16.5" thickBot="1">
      <c r="A18" s="74"/>
      <c r="B18" s="75" t="s">
        <v>8</v>
      </c>
      <c r="C18" s="81">
        <f>C10+C6+C14</f>
        <v>0</v>
      </c>
      <c r="D18" s="36"/>
      <c r="F18" s="95"/>
      <c r="G18" s="95"/>
    </row>
    <row r="19" spans="1:7" s="3" customFormat="1" ht="48" thickBot="1">
      <c r="A19" s="8" t="s">
        <v>9</v>
      </c>
      <c r="B19" s="9" t="s">
        <v>72</v>
      </c>
      <c r="C19" s="61">
        <f>SUM(C20:C22)</f>
        <v>0.6</v>
      </c>
      <c r="D19" s="36"/>
      <c r="F19" s="95"/>
      <c r="G19" s="95">
        <f>G20+G21+G22</f>
        <v>0.6</v>
      </c>
    </row>
    <row r="20" spans="1:7" s="2" customFormat="1" ht="90.75" thickBot="1">
      <c r="A20" s="64" t="s">
        <v>10</v>
      </c>
      <c r="B20" s="65" t="s">
        <v>63</v>
      </c>
      <c r="C20" s="66">
        <v>0.6</v>
      </c>
      <c r="D20" s="35"/>
      <c r="F20" s="91">
        <v>1</v>
      </c>
      <c r="G20" s="91">
        <v>0.6</v>
      </c>
    </row>
    <row r="21" spans="1:7" s="2" customFormat="1" ht="75.75" thickBot="1">
      <c r="A21" s="23" t="s">
        <v>11</v>
      </c>
      <c r="B21" s="24" t="s">
        <v>62</v>
      </c>
      <c r="C21" s="25">
        <v>0</v>
      </c>
      <c r="D21" s="35"/>
      <c r="F21" s="91">
        <v>0</v>
      </c>
      <c r="G21" s="91">
        <v>0</v>
      </c>
    </row>
    <row r="22" spans="1:7" s="2" customFormat="1" ht="30.75" thickBot="1">
      <c r="A22" s="67" t="s">
        <v>12</v>
      </c>
      <c r="B22" s="68" t="s">
        <v>13</v>
      </c>
      <c r="C22" s="46">
        <v>0</v>
      </c>
      <c r="D22" s="35"/>
      <c r="F22" s="91">
        <v>0</v>
      </c>
      <c r="G22" s="91">
        <v>0</v>
      </c>
    </row>
    <row r="23" spans="1:7" s="3" customFormat="1" ht="16.5" thickBot="1">
      <c r="A23" s="74"/>
      <c r="B23" s="75" t="s">
        <v>8</v>
      </c>
      <c r="C23" s="76">
        <v>0</v>
      </c>
      <c r="D23" s="36"/>
      <c r="F23" s="95"/>
      <c r="G23" s="95">
        <f>G5+G19</f>
        <v>0.6</v>
      </c>
    </row>
    <row r="24" spans="2:4" s="4" customFormat="1" ht="12.75" hidden="1">
      <c r="B24" s="34" t="s">
        <v>29</v>
      </c>
      <c r="D24" s="37"/>
    </row>
    <row r="25" s="4" customFormat="1" ht="12.75">
      <c r="D25" s="37"/>
    </row>
    <row r="26" s="4" customFormat="1" ht="12.75">
      <c r="D26" s="37"/>
    </row>
    <row r="27" s="4" customFormat="1" ht="12.75">
      <c r="D27" s="37"/>
    </row>
    <row r="28" s="4" customFormat="1" ht="12.75">
      <c r="D28" s="37"/>
    </row>
    <row r="29" s="4" customFormat="1" ht="12.75">
      <c r="D29" s="37"/>
    </row>
    <row r="30" s="4" customFormat="1" ht="12.75">
      <c r="D30" s="37"/>
    </row>
    <row r="31" s="4" customFormat="1" ht="12.75">
      <c r="D31" s="37"/>
    </row>
    <row r="32" s="4" customFormat="1" ht="12.75">
      <c r="D32" s="37"/>
    </row>
    <row r="33" s="4" customFormat="1" ht="12.75">
      <c r="D33" s="37"/>
    </row>
    <row r="34" s="4" customFormat="1" ht="12.75">
      <c r="D34" s="37"/>
    </row>
    <row r="35" s="4" customFormat="1" ht="12.75">
      <c r="D35" s="37"/>
    </row>
    <row r="36" s="4" customFormat="1" ht="12.75">
      <c r="D36" s="37"/>
    </row>
    <row r="37" s="4" customFormat="1" ht="12.75">
      <c r="D37" s="37"/>
    </row>
    <row r="38" s="4" customFormat="1" ht="12.75">
      <c r="D38" s="37"/>
    </row>
    <row r="39" s="4" customFormat="1" ht="12.75">
      <c r="D39" s="37"/>
    </row>
    <row r="40" s="4" customFormat="1" ht="12.75">
      <c r="D40" s="37"/>
    </row>
    <row r="41" s="4" customFormat="1" ht="12.75">
      <c r="D41" s="37"/>
    </row>
    <row r="42" s="4" customFormat="1" ht="12.75">
      <c r="D42" s="37"/>
    </row>
    <row r="43" s="4" customFormat="1" ht="12.75">
      <c r="D43" s="37"/>
    </row>
    <row r="44" s="4" customFormat="1" ht="12.75">
      <c r="D44" s="37"/>
    </row>
    <row r="45" s="4" customFormat="1" ht="12.75">
      <c r="D45" s="37"/>
    </row>
    <row r="46" s="4" customFormat="1" ht="12.75">
      <c r="D46" s="37"/>
    </row>
    <row r="47" s="4" customFormat="1" ht="12.75">
      <c r="D47" s="37"/>
    </row>
    <row r="48" s="4" customFormat="1" ht="12.75">
      <c r="D48" s="37"/>
    </row>
    <row r="49" s="4" customFormat="1" ht="12.75">
      <c r="D49" s="37"/>
    </row>
    <row r="50" s="4" customFormat="1" ht="12.75">
      <c r="D50" s="37"/>
    </row>
    <row r="51" s="4" customFormat="1" ht="12.75">
      <c r="D51" s="37"/>
    </row>
    <row r="52" s="4" customFormat="1" ht="12.75">
      <c r="D52" s="37"/>
    </row>
    <row r="53" s="4" customFormat="1" ht="12.75">
      <c r="D53" s="37"/>
    </row>
    <row r="54" s="4" customFormat="1" ht="12.75">
      <c r="D54" s="37"/>
    </row>
    <row r="55" s="4" customFormat="1" ht="12.75">
      <c r="D55" s="37"/>
    </row>
    <row r="56" s="4" customFormat="1" ht="12.75">
      <c r="D56" s="37"/>
    </row>
    <row r="57" s="4" customFormat="1" ht="12.75">
      <c r="D57" s="37"/>
    </row>
    <row r="58" s="4" customFormat="1" ht="12.75">
      <c r="D58" s="37"/>
    </row>
    <row r="59" s="4" customFormat="1" ht="12.75">
      <c r="D59" s="37"/>
    </row>
    <row r="60" s="4" customFormat="1" ht="12.75">
      <c r="D60" s="37"/>
    </row>
    <row r="61" s="4" customFormat="1" ht="12.75">
      <c r="D61" s="37"/>
    </row>
    <row r="62" s="4" customFormat="1" ht="12.75">
      <c r="D62" s="37"/>
    </row>
    <row r="63" s="4" customFormat="1" ht="12.75">
      <c r="D63" s="37"/>
    </row>
    <row r="64" s="4" customFormat="1" ht="12.75">
      <c r="D64" s="37"/>
    </row>
    <row r="65" s="4" customFormat="1" ht="12.75">
      <c r="D65" s="37"/>
    </row>
    <row r="66" s="4" customFormat="1" ht="12.75">
      <c r="D66" s="37"/>
    </row>
    <row r="67" s="4" customFormat="1" ht="12.75">
      <c r="D67" s="37"/>
    </row>
    <row r="68" s="4" customFormat="1" ht="12.75">
      <c r="D68" s="37"/>
    </row>
    <row r="69" s="4" customFormat="1" ht="12.75">
      <c r="D69" s="37"/>
    </row>
    <row r="70" s="4" customFormat="1" ht="12.75">
      <c r="D70" s="37"/>
    </row>
    <row r="71" s="4" customFormat="1" ht="12.75">
      <c r="D71" s="37"/>
    </row>
    <row r="72" s="4" customFormat="1" ht="12.75">
      <c r="D72" s="37"/>
    </row>
    <row r="73" s="4" customFormat="1" ht="12.75">
      <c r="D73" s="37"/>
    </row>
    <row r="74" s="4" customFormat="1" ht="12.75">
      <c r="D74" s="37"/>
    </row>
    <row r="75" s="4" customFormat="1" ht="12.75">
      <c r="D75" s="37"/>
    </row>
    <row r="76" s="4" customFormat="1" ht="12.75">
      <c r="D76" s="37"/>
    </row>
    <row r="77" s="4" customFormat="1" ht="12.75">
      <c r="D77" s="37"/>
    </row>
    <row r="78" s="4" customFormat="1" ht="12.75">
      <c r="D78" s="37"/>
    </row>
    <row r="79" s="4" customFormat="1" ht="12.75">
      <c r="D79" s="37"/>
    </row>
    <row r="80" s="4" customFormat="1" ht="12.75">
      <c r="D80" s="37"/>
    </row>
    <row r="81" s="4" customFormat="1" ht="12.75">
      <c r="D81" s="37"/>
    </row>
    <row r="82" s="4" customFormat="1" ht="12.75">
      <c r="D82" s="37"/>
    </row>
    <row r="83" s="4" customFormat="1" ht="12.75">
      <c r="D83" s="37"/>
    </row>
    <row r="84" s="4" customFormat="1" ht="12.75">
      <c r="D84" s="37"/>
    </row>
    <row r="85" s="4" customFormat="1" ht="12.75">
      <c r="D85" s="37"/>
    </row>
    <row r="86" s="4" customFormat="1" ht="12.75">
      <c r="D86" s="37"/>
    </row>
    <row r="87" s="4" customFormat="1" ht="12.75">
      <c r="D87" s="37"/>
    </row>
    <row r="88" s="4" customFormat="1" ht="12.75">
      <c r="D88" s="37"/>
    </row>
    <row r="89" s="4" customFormat="1" ht="12.75">
      <c r="D89" s="37"/>
    </row>
    <row r="90" s="4" customFormat="1" ht="12.75">
      <c r="D90" s="37"/>
    </row>
    <row r="91" s="4" customFormat="1" ht="12.75">
      <c r="D91" s="37"/>
    </row>
    <row r="92" s="4" customFormat="1" ht="12.75">
      <c r="D92" s="37"/>
    </row>
    <row r="93" s="4" customFormat="1" ht="12.75">
      <c r="D93" s="37"/>
    </row>
    <row r="94" s="4" customFormat="1" ht="12.75">
      <c r="D94" s="37"/>
    </row>
    <row r="95" s="4" customFormat="1" ht="12.75">
      <c r="D95" s="37"/>
    </row>
    <row r="96" s="4" customFormat="1" ht="12.75">
      <c r="D96" s="37"/>
    </row>
    <row r="97" s="4" customFormat="1" ht="12.75">
      <c r="D97" s="37"/>
    </row>
    <row r="98" s="4" customFormat="1" ht="12.75">
      <c r="D98" s="37"/>
    </row>
    <row r="99" s="4" customFormat="1" ht="12.75">
      <c r="D99" s="37"/>
    </row>
    <row r="100" s="4" customFormat="1" ht="12.75">
      <c r="D100" s="37"/>
    </row>
    <row r="101" s="4" customFormat="1" ht="12.75">
      <c r="D101" s="37"/>
    </row>
    <row r="102" s="4" customFormat="1" ht="12.75">
      <c r="D102" s="37"/>
    </row>
    <row r="103" s="4" customFormat="1" ht="12.75">
      <c r="D103" s="37"/>
    </row>
    <row r="104" s="4" customFormat="1" ht="12.75">
      <c r="D104" s="37"/>
    </row>
    <row r="105" s="4" customFormat="1" ht="12.75">
      <c r="D105" s="37"/>
    </row>
    <row r="106" s="4" customFormat="1" ht="12.75">
      <c r="D106" s="37"/>
    </row>
    <row r="107" s="4" customFormat="1" ht="12.75">
      <c r="D107" s="37"/>
    </row>
    <row r="108" s="4" customFormat="1" ht="12.75">
      <c r="D108" s="37"/>
    </row>
    <row r="109" s="4" customFormat="1" ht="12.75">
      <c r="D109" s="37"/>
    </row>
    <row r="110" s="4" customFormat="1" ht="12.75">
      <c r="D110" s="37"/>
    </row>
    <row r="111" s="4" customFormat="1" ht="12.75">
      <c r="D111" s="37"/>
    </row>
    <row r="112" s="4" customFormat="1" ht="12.75">
      <c r="D112" s="37"/>
    </row>
    <row r="113" s="4" customFormat="1" ht="12.75">
      <c r="D113" s="37"/>
    </row>
    <row r="114" s="4" customFormat="1" ht="12.75">
      <c r="D114" s="37"/>
    </row>
    <row r="115" s="4" customFormat="1" ht="12.75">
      <c r="D115" s="37"/>
    </row>
    <row r="116" s="4" customFormat="1" ht="12.75">
      <c r="D116" s="37"/>
    </row>
    <row r="117" s="4" customFormat="1" ht="12.75">
      <c r="D117" s="37"/>
    </row>
    <row r="118" s="4" customFormat="1" ht="12.75">
      <c r="D118" s="37"/>
    </row>
    <row r="119" s="4" customFormat="1" ht="12.75">
      <c r="D119" s="37"/>
    </row>
    <row r="120" s="4" customFormat="1" ht="12.75">
      <c r="D120" s="37"/>
    </row>
    <row r="121" s="4" customFormat="1" ht="12.75">
      <c r="D121" s="37"/>
    </row>
    <row r="122" s="4" customFormat="1" ht="12.75">
      <c r="D122" s="37"/>
    </row>
    <row r="123" s="4" customFormat="1" ht="12.75">
      <c r="D123" s="37"/>
    </row>
    <row r="124" s="4" customFormat="1" ht="12.75">
      <c r="D124" s="37"/>
    </row>
    <row r="125" s="4" customFormat="1" ht="12.75">
      <c r="D125" s="37"/>
    </row>
    <row r="126" s="4" customFormat="1" ht="12.75">
      <c r="D126" s="37"/>
    </row>
    <row r="127" s="4" customFormat="1" ht="12.75">
      <c r="D127" s="37"/>
    </row>
    <row r="128" s="4" customFormat="1" ht="12.75">
      <c r="D128" s="37"/>
    </row>
    <row r="129" s="4" customFormat="1" ht="12.75">
      <c r="D129" s="37"/>
    </row>
    <row r="130" s="4" customFormat="1" ht="12.75">
      <c r="D130" s="37"/>
    </row>
    <row r="131" s="4" customFormat="1" ht="12.75">
      <c r="D131" s="37"/>
    </row>
    <row r="132" s="4" customFormat="1" ht="12.75">
      <c r="D132" s="37"/>
    </row>
    <row r="133" s="4" customFormat="1" ht="12.75">
      <c r="D133" s="37"/>
    </row>
    <row r="134" s="4" customFormat="1" ht="12.75">
      <c r="D134" s="37"/>
    </row>
    <row r="135" s="4" customFormat="1" ht="12.75">
      <c r="D135" s="37"/>
    </row>
    <row r="136" s="4" customFormat="1" ht="12.75">
      <c r="D136" s="37"/>
    </row>
    <row r="137" s="4" customFormat="1" ht="12.75">
      <c r="D137" s="37"/>
    </row>
    <row r="138" s="4" customFormat="1" ht="12.75">
      <c r="D138" s="37"/>
    </row>
    <row r="139" s="4" customFormat="1" ht="12.75">
      <c r="D139" s="37"/>
    </row>
    <row r="140" s="4" customFormat="1" ht="12.75">
      <c r="D140" s="37"/>
    </row>
    <row r="141" s="4" customFormat="1" ht="12.75">
      <c r="D141" s="37"/>
    </row>
    <row r="142" s="4" customFormat="1" ht="12.75">
      <c r="D142" s="37"/>
    </row>
    <row r="143" s="4" customFormat="1" ht="12.75">
      <c r="D143" s="37"/>
    </row>
    <row r="144" s="4" customFormat="1" ht="12.75">
      <c r="D144" s="37"/>
    </row>
    <row r="145" s="4" customFormat="1" ht="12.75">
      <c r="D145" s="37"/>
    </row>
    <row r="146" s="4" customFormat="1" ht="12.75">
      <c r="D146" s="37"/>
    </row>
    <row r="147" s="4" customFormat="1" ht="12.75">
      <c r="D147" s="37"/>
    </row>
    <row r="148" s="4" customFormat="1" ht="12.75">
      <c r="D148" s="37"/>
    </row>
    <row r="149" s="4" customFormat="1" ht="12.75">
      <c r="D149" s="37"/>
    </row>
    <row r="150" s="4" customFormat="1" ht="12.75">
      <c r="D150" s="37"/>
    </row>
    <row r="151" s="4" customFormat="1" ht="12.75">
      <c r="D151" s="37"/>
    </row>
    <row r="152" s="4" customFormat="1" ht="12.75">
      <c r="D152" s="37"/>
    </row>
    <row r="153" s="4" customFormat="1" ht="12.75">
      <c r="D153" s="37"/>
    </row>
    <row r="154" s="4" customFormat="1" ht="12.75">
      <c r="D154" s="37"/>
    </row>
    <row r="155" s="4" customFormat="1" ht="12.75">
      <c r="D155" s="37"/>
    </row>
    <row r="156" s="4" customFormat="1" ht="12.75">
      <c r="D156" s="37"/>
    </row>
    <row r="157" s="4" customFormat="1" ht="12.75">
      <c r="D157" s="37"/>
    </row>
    <row r="158" s="4" customFormat="1" ht="12.75">
      <c r="D158" s="37"/>
    </row>
    <row r="159" s="4" customFormat="1" ht="12.75">
      <c r="D159" s="37"/>
    </row>
    <row r="160" s="4" customFormat="1" ht="12.75">
      <c r="D160" s="37"/>
    </row>
    <row r="161" s="4" customFormat="1" ht="12.75">
      <c r="D161" s="37"/>
    </row>
    <row r="162" s="4" customFormat="1" ht="12.75">
      <c r="D162" s="37"/>
    </row>
    <row r="163" s="4" customFormat="1" ht="12.75">
      <c r="D163" s="37"/>
    </row>
    <row r="164" s="4" customFormat="1" ht="12.75">
      <c r="D164" s="37"/>
    </row>
    <row r="165" s="4" customFormat="1" ht="12.75">
      <c r="D165" s="37"/>
    </row>
    <row r="166" s="4" customFormat="1" ht="12.75">
      <c r="D166" s="37"/>
    </row>
    <row r="167" s="4" customFormat="1" ht="12.75">
      <c r="D167" s="37"/>
    </row>
    <row r="168" s="4" customFormat="1" ht="12.75">
      <c r="D168" s="37"/>
    </row>
    <row r="169" s="4" customFormat="1" ht="12.75">
      <c r="D169" s="37"/>
    </row>
    <row r="170" s="4" customFormat="1" ht="12.75">
      <c r="D170" s="37"/>
    </row>
    <row r="171" s="4" customFormat="1" ht="12.75">
      <c r="D171" s="37"/>
    </row>
    <row r="172" s="4" customFormat="1" ht="12.75">
      <c r="D172" s="37"/>
    </row>
    <row r="173" s="4" customFormat="1" ht="12.75">
      <c r="D173" s="37"/>
    </row>
    <row r="174" s="4" customFormat="1" ht="12.75">
      <c r="D174" s="37"/>
    </row>
    <row r="175" s="4" customFormat="1" ht="12.75">
      <c r="D175" s="37"/>
    </row>
    <row r="176" s="4" customFormat="1" ht="12.75">
      <c r="D176" s="37"/>
    </row>
    <row r="177" s="4" customFormat="1" ht="12.75">
      <c r="D177" s="37"/>
    </row>
    <row r="178" s="4" customFormat="1" ht="12.75">
      <c r="D178" s="37"/>
    </row>
    <row r="179" s="4" customFormat="1" ht="12.75">
      <c r="D179" s="37"/>
    </row>
    <row r="180" s="4" customFormat="1" ht="12.75">
      <c r="D180" s="37"/>
    </row>
    <row r="181" s="4" customFormat="1" ht="12.75">
      <c r="D181" s="37"/>
    </row>
    <row r="182" s="4" customFormat="1" ht="12.75">
      <c r="D182" s="37"/>
    </row>
    <row r="183" s="4" customFormat="1" ht="12.75">
      <c r="D183" s="37"/>
    </row>
    <row r="184" s="4" customFormat="1" ht="12.75">
      <c r="D184" s="37"/>
    </row>
    <row r="185" s="4" customFormat="1" ht="12.75">
      <c r="D185" s="37"/>
    </row>
    <row r="186" s="4" customFormat="1" ht="12.75">
      <c r="D186" s="37"/>
    </row>
    <row r="187" s="4" customFormat="1" ht="12.75">
      <c r="D187" s="37"/>
    </row>
    <row r="188" s="4" customFormat="1" ht="12.75">
      <c r="D188" s="37"/>
    </row>
    <row r="189" s="4" customFormat="1" ht="12.75">
      <c r="D189" s="37"/>
    </row>
    <row r="190" s="4" customFormat="1" ht="12.75">
      <c r="D190" s="37"/>
    </row>
    <row r="191" s="4" customFormat="1" ht="12.75">
      <c r="D191" s="37"/>
    </row>
    <row r="192" s="4" customFormat="1" ht="12.75">
      <c r="D192" s="37"/>
    </row>
    <row r="193" s="4" customFormat="1" ht="12.75">
      <c r="D193" s="37"/>
    </row>
    <row r="194" s="4" customFormat="1" ht="12.75">
      <c r="D194" s="37"/>
    </row>
    <row r="195" s="4" customFormat="1" ht="12.75">
      <c r="D195" s="37"/>
    </row>
    <row r="196" s="4" customFormat="1" ht="12.75">
      <c r="D196" s="37"/>
    </row>
    <row r="197" s="4" customFormat="1" ht="12.75">
      <c r="D197" s="37"/>
    </row>
    <row r="198" s="4" customFormat="1" ht="12.75">
      <c r="D198" s="37"/>
    </row>
    <row r="199" s="4" customFormat="1" ht="12.75">
      <c r="D199" s="37"/>
    </row>
    <row r="200" s="4" customFormat="1" ht="12.75">
      <c r="D200" s="37"/>
    </row>
    <row r="201" s="4" customFormat="1" ht="12.75">
      <c r="D201" s="37"/>
    </row>
    <row r="202" s="4" customFormat="1" ht="12.75">
      <c r="D202" s="37"/>
    </row>
    <row r="203" s="4" customFormat="1" ht="12.75">
      <c r="D203" s="37"/>
    </row>
    <row r="204" s="4" customFormat="1" ht="12.75">
      <c r="D204" s="37"/>
    </row>
    <row r="205" s="4" customFormat="1" ht="12.75">
      <c r="D205" s="37"/>
    </row>
    <row r="206" s="4" customFormat="1" ht="12.75">
      <c r="D206" s="37"/>
    </row>
    <row r="207" s="4" customFormat="1" ht="12.75">
      <c r="D207" s="37"/>
    </row>
    <row r="208" s="4" customFormat="1" ht="12.75">
      <c r="D208" s="37"/>
    </row>
    <row r="209" s="4" customFormat="1" ht="12.75">
      <c r="D209" s="37"/>
    </row>
    <row r="210" s="4" customFormat="1" ht="12.75">
      <c r="D210" s="37"/>
    </row>
    <row r="211" s="4" customFormat="1" ht="12.75">
      <c r="D211" s="37"/>
    </row>
    <row r="212" s="4" customFormat="1" ht="12.75">
      <c r="D212" s="37"/>
    </row>
    <row r="213" s="4" customFormat="1" ht="12.75">
      <c r="D213" s="37"/>
    </row>
    <row r="214" s="4" customFormat="1" ht="12.75">
      <c r="D214" s="37"/>
    </row>
    <row r="215" s="4" customFormat="1" ht="12.75">
      <c r="D215" s="37"/>
    </row>
    <row r="216" s="4" customFormat="1" ht="12.75">
      <c r="D216" s="37"/>
    </row>
    <row r="217" s="4" customFormat="1" ht="12.75">
      <c r="D217" s="37"/>
    </row>
    <row r="218" s="4" customFormat="1" ht="12.75">
      <c r="D218" s="37"/>
    </row>
    <row r="219" s="4" customFormat="1" ht="12.75">
      <c r="D219" s="37"/>
    </row>
    <row r="220" s="4" customFormat="1" ht="12.75">
      <c r="D220" s="37"/>
    </row>
    <row r="221" s="4" customFormat="1" ht="12.75">
      <c r="D221" s="37"/>
    </row>
    <row r="222" s="4" customFormat="1" ht="12.75">
      <c r="D222" s="37"/>
    </row>
    <row r="223" s="4" customFormat="1" ht="12.75">
      <c r="D223" s="37"/>
    </row>
    <row r="224" s="4" customFormat="1" ht="12.75">
      <c r="D224" s="37"/>
    </row>
    <row r="225" s="4" customFormat="1" ht="12.75">
      <c r="D225" s="37"/>
    </row>
    <row r="226" s="4" customFormat="1" ht="12.75">
      <c r="D226" s="37"/>
    </row>
    <row r="227" s="4" customFormat="1" ht="12.75">
      <c r="D227" s="37"/>
    </row>
    <row r="228" s="4" customFormat="1" ht="12.75">
      <c r="D228" s="37"/>
    </row>
    <row r="229" s="4" customFormat="1" ht="12.75">
      <c r="D229" s="37"/>
    </row>
    <row r="230" s="4" customFormat="1" ht="12.75">
      <c r="D230" s="37"/>
    </row>
    <row r="231" s="4" customFormat="1" ht="12.75">
      <c r="D231" s="37"/>
    </row>
    <row r="232" s="4" customFormat="1" ht="12.75">
      <c r="D232" s="37"/>
    </row>
    <row r="233" s="4" customFormat="1" ht="12.75">
      <c r="D233" s="37"/>
    </row>
    <row r="234" s="4" customFormat="1" ht="12.75">
      <c r="D234" s="37"/>
    </row>
    <row r="235" s="4" customFormat="1" ht="12.75">
      <c r="D235" s="37"/>
    </row>
    <row r="236" s="4" customFormat="1" ht="12.75">
      <c r="D236" s="37"/>
    </row>
    <row r="237" s="4" customFormat="1" ht="12.75">
      <c r="D237" s="37"/>
    </row>
  </sheetData>
  <sheetProtection/>
  <mergeCells count="3">
    <mergeCell ref="A3:G3"/>
    <mergeCell ref="A1:G1"/>
    <mergeCell ref="A2:G2"/>
  </mergeCells>
  <printOptions/>
  <pageMargins left="0.89" right="0.1968503937007874" top="0.78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32.25390625" style="27" customWidth="1"/>
    <col min="2" max="2" width="12.125" style="27" customWidth="1"/>
    <col min="3" max="3" width="12.625" style="27" customWidth="1"/>
    <col min="4" max="4" width="14.00390625" style="27" customWidth="1"/>
    <col min="5" max="16384" width="9.125" style="27" customWidth="1"/>
  </cols>
  <sheetData>
    <row r="1" spans="1:4" ht="37.5" customHeight="1">
      <c r="A1" s="103" t="s">
        <v>36</v>
      </c>
      <c r="B1" s="103"/>
      <c r="C1" s="103"/>
      <c r="D1" s="103"/>
    </row>
    <row r="5" spans="1:4" s="26" customFormat="1" ht="31.5">
      <c r="A5" s="28" t="s">
        <v>1</v>
      </c>
      <c r="B5" s="28" t="s">
        <v>14</v>
      </c>
      <c r="C5" s="28" t="s">
        <v>15</v>
      </c>
      <c r="D5" s="28" t="s">
        <v>16</v>
      </c>
    </row>
    <row r="6" spans="1:4" ht="45">
      <c r="A6" s="29" t="s">
        <v>17</v>
      </c>
      <c r="B6" s="29">
        <v>4.6</v>
      </c>
      <c r="C6" s="29">
        <v>0.3</v>
      </c>
      <c r="D6" s="30">
        <f>B6*C6</f>
        <v>1.38</v>
      </c>
    </row>
    <row r="7" spans="1:4" ht="31.5" customHeight="1">
      <c r="A7" s="29" t="s">
        <v>18</v>
      </c>
      <c r="B7" s="29">
        <v>0.6</v>
      </c>
      <c r="C7" s="29">
        <v>0.3</v>
      </c>
      <c r="D7" s="30">
        <f>B7*C7</f>
        <v>0.18</v>
      </c>
    </row>
    <row r="8" spans="1:4" ht="57.75" customHeight="1">
      <c r="A8" s="29" t="s">
        <v>19</v>
      </c>
      <c r="B8" s="73">
        <v>2.3</v>
      </c>
      <c r="C8" s="29">
        <v>0.4</v>
      </c>
      <c r="D8" s="30">
        <f>B8*C8</f>
        <v>0.9199999999999999</v>
      </c>
    </row>
    <row r="9" spans="1:4" s="33" customFormat="1" ht="15.75">
      <c r="A9" s="31" t="s">
        <v>20</v>
      </c>
      <c r="B9" s="31"/>
      <c r="C9" s="31"/>
      <c r="D9" s="32">
        <f>SUM(D6:D8)</f>
        <v>2.4799999999999995</v>
      </c>
    </row>
    <row r="11" ht="15" hidden="1">
      <c r="A11" s="34" t="s">
        <v>31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2.25390625" style="27" customWidth="1"/>
    <col min="2" max="2" width="12.125" style="27" customWidth="1"/>
    <col min="3" max="3" width="12.625" style="27" customWidth="1"/>
    <col min="4" max="4" width="14.00390625" style="27" customWidth="1"/>
    <col min="5" max="16384" width="9.125" style="27" customWidth="1"/>
  </cols>
  <sheetData>
    <row r="1" spans="1:4" ht="37.5" customHeight="1">
      <c r="A1" s="103" t="s">
        <v>43</v>
      </c>
      <c r="B1" s="103"/>
      <c r="C1" s="103"/>
      <c r="D1" s="103"/>
    </row>
    <row r="5" spans="1:4" s="26" customFormat="1" ht="31.5">
      <c r="A5" s="28" t="s">
        <v>1</v>
      </c>
      <c r="B5" s="28" t="s">
        <v>14</v>
      </c>
      <c r="C5" s="28" t="s">
        <v>15</v>
      </c>
      <c r="D5" s="28" t="s">
        <v>16</v>
      </c>
    </row>
    <row r="6" spans="1:4" ht="45">
      <c r="A6" s="29" t="s">
        <v>17</v>
      </c>
      <c r="B6" s="29">
        <v>4</v>
      </c>
      <c r="C6" s="29">
        <v>0.3</v>
      </c>
      <c r="D6" s="30">
        <f>B6*C6</f>
        <v>1.2</v>
      </c>
    </row>
    <row r="7" spans="1:4" ht="31.5" customHeight="1">
      <c r="A7" s="29" t="s">
        <v>18</v>
      </c>
      <c r="B7" s="29">
        <v>0.6</v>
      </c>
      <c r="C7" s="29">
        <v>0.3</v>
      </c>
      <c r="D7" s="30">
        <f>B7*C7</f>
        <v>0.18</v>
      </c>
    </row>
    <row r="8" spans="1:4" ht="57.75" customHeight="1">
      <c r="A8" s="29" t="s">
        <v>19</v>
      </c>
      <c r="B8" s="73">
        <v>1.8</v>
      </c>
      <c r="C8" s="29">
        <v>0.4</v>
      </c>
      <c r="D8" s="30">
        <f>B8*C8</f>
        <v>0.7200000000000001</v>
      </c>
    </row>
    <row r="9" spans="1:4" s="33" customFormat="1" ht="24" customHeight="1">
      <c r="A9" s="31" t="s">
        <v>20</v>
      </c>
      <c r="B9" s="31"/>
      <c r="C9" s="31"/>
      <c r="D9" s="32">
        <f>SUM(D6:D8)</f>
        <v>2.1</v>
      </c>
    </row>
    <row r="11" ht="15" hidden="1">
      <c r="A11" s="34" t="s">
        <v>31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7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.25390625" style="0" customWidth="1"/>
    <col min="2" max="2" width="58.00390625" style="0" customWidth="1"/>
    <col min="3" max="3" width="12.625" style="0" customWidth="1"/>
    <col min="4" max="4" width="10.375" style="42" hidden="1" customWidth="1"/>
    <col min="5" max="5" width="18.125" style="0" hidden="1" customWidth="1"/>
    <col min="6" max="6" width="10.25390625" style="0" customWidth="1"/>
    <col min="7" max="7" width="10.75390625" style="0" customWidth="1"/>
  </cols>
  <sheetData>
    <row r="1" spans="1:7" s="2" customFormat="1" ht="21" customHeight="1">
      <c r="A1" s="104" t="s">
        <v>66</v>
      </c>
      <c r="B1" s="104"/>
      <c r="C1" s="104"/>
      <c r="D1" s="104"/>
      <c r="E1" s="104"/>
      <c r="F1" s="104"/>
      <c r="G1" s="104"/>
    </row>
    <row r="2" spans="1:7" s="3" customFormat="1" ht="15.75" customHeight="1">
      <c r="A2" s="105" t="s">
        <v>59</v>
      </c>
      <c r="B2" s="105"/>
      <c r="C2" s="105"/>
      <c r="D2" s="105"/>
      <c r="E2" s="105"/>
      <c r="F2" s="105"/>
      <c r="G2" s="105"/>
    </row>
    <row r="3" spans="1:7" s="4" customFormat="1" ht="53.25" customHeight="1" thickBot="1">
      <c r="A3" s="106" t="s">
        <v>64</v>
      </c>
      <c r="B3" s="106"/>
      <c r="C3" s="106"/>
      <c r="D3" s="106"/>
      <c r="E3" s="106"/>
      <c r="F3" s="106"/>
      <c r="G3" s="106"/>
    </row>
    <row r="4" spans="1:7" s="1" customFormat="1" ht="31.5" customHeight="1" thickBot="1">
      <c r="A4" s="5" t="s">
        <v>0</v>
      </c>
      <c r="B4" s="6" t="s">
        <v>1</v>
      </c>
      <c r="C4" s="7" t="s">
        <v>15</v>
      </c>
      <c r="D4" s="38"/>
      <c r="F4" s="92" t="s">
        <v>65</v>
      </c>
      <c r="G4" s="93" t="s">
        <v>2</v>
      </c>
    </row>
    <row r="5" spans="1:7" s="3" customFormat="1" ht="32.25" thickBot="1">
      <c r="A5" s="8" t="s">
        <v>3</v>
      </c>
      <c r="B5" s="9" t="s">
        <v>60</v>
      </c>
      <c r="C5" s="77">
        <v>0.4</v>
      </c>
      <c r="D5" s="36"/>
      <c r="F5" s="87"/>
      <c r="G5" s="88">
        <v>0</v>
      </c>
    </row>
    <row r="6" spans="1:7" s="2" customFormat="1" ht="60">
      <c r="A6" s="57" t="s">
        <v>4</v>
      </c>
      <c r="B6" s="58" t="s">
        <v>5</v>
      </c>
      <c r="C6" s="53">
        <v>0</v>
      </c>
      <c r="D6" s="35"/>
      <c r="F6" s="89">
        <v>0</v>
      </c>
      <c r="G6" s="89">
        <v>0</v>
      </c>
    </row>
    <row r="7" spans="1:7" s="10" customFormat="1" ht="26.25" thickBot="1">
      <c r="A7" s="59"/>
      <c r="B7" s="60" t="s">
        <v>76</v>
      </c>
      <c r="C7" s="69">
        <v>0</v>
      </c>
      <c r="D7" s="40">
        <v>55297.3</v>
      </c>
      <c r="E7" s="10" t="s">
        <v>22</v>
      </c>
      <c r="F7" s="90"/>
      <c r="G7" s="90"/>
    </row>
    <row r="8" spans="1:7" s="10" customFormat="1" ht="12.75" hidden="1">
      <c r="A8" s="50"/>
      <c r="B8" s="56">
        <f>D8</f>
        <v>15551.5</v>
      </c>
      <c r="D8" s="40">
        <v>15551.5</v>
      </c>
      <c r="E8" s="44" t="s">
        <v>23</v>
      </c>
      <c r="F8" s="50"/>
      <c r="G8" s="50"/>
    </row>
    <row r="9" spans="1:7" s="10" customFormat="1" ht="24.75" hidden="1" thickBot="1">
      <c r="A9" s="48"/>
      <c r="B9" s="49">
        <f>D9</f>
        <v>4608.1</v>
      </c>
      <c r="C9" s="48"/>
      <c r="D9" s="40">
        <v>4608.1</v>
      </c>
      <c r="E9" s="44" t="s">
        <v>21</v>
      </c>
      <c r="F9" s="48"/>
      <c r="G9" s="48"/>
    </row>
    <row r="10" spans="1:7" s="2" customFormat="1" ht="45">
      <c r="A10" s="51" t="s">
        <v>6</v>
      </c>
      <c r="B10" s="52" t="s">
        <v>32</v>
      </c>
      <c r="C10" s="53">
        <v>0</v>
      </c>
      <c r="D10" s="35"/>
      <c r="F10" s="89">
        <v>0</v>
      </c>
      <c r="G10" s="89">
        <v>0</v>
      </c>
    </row>
    <row r="11" spans="1:7" s="10" customFormat="1" ht="51.75" thickBot="1">
      <c r="A11" s="54"/>
      <c r="B11" s="55" t="s">
        <v>77</v>
      </c>
      <c r="C11" s="69">
        <v>0</v>
      </c>
      <c r="D11" s="41">
        <v>36386.8</v>
      </c>
      <c r="E11" s="10" t="s">
        <v>28</v>
      </c>
      <c r="F11" s="90"/>
      <c r="G11" s="90"/>
    </row>
    <row r="12" spans="1:7" s="10" customFormat="1" ht="22.5" hidden="1">
      <c r="A12" s="50"/>
      <c r="B12" s="50">
        <f>D12</f>
        <v>16004</v>
      </c>
      <c r="D12" s="41">
        <v>16004</v>
      </c>
      <c r="E12" s="43" t="s">
        <v>25</v>
      </c>
      <c r="F12" s="50"/>
      <c r="G12" s="50"/>
    </row>
    <row r="13" spans="1:7" s="10" customFormat="1" ht="22.5" hidden="1">
      <c r="A13" s="11"/>
      <c r="B13" s="45">
        <f>D13</f>
        <v>12128.9</v>
      </c>
      <c r="C13" s="11"/>
      <c r="D13" s="40">
        <v>12128.9</v>
      </c>
      <c r="E13" s="43" t="s">
        <v>24</v>
      </c>
      <c r="F13" s="48"/>
      <c r="G13" s="48"/>
    </row>
    <row r="14" spans="1:7" s="2" customFormat="1" ht="63" customHeight="1">
      <c r="A14" s="12" t="s">
        <v>7</v>
      </c>
      <c r="B14" s="13" t="s">
        <v>46</v>
      </c>
      <c r="C14" s="14">
        <v>0</v>
      </c>
      <c r="D14" s="35"/>
      <c r="F14" s="89">
        <v>0</v>
      </c>
      <c r="G14" s="89">
        <v>0</v>
      </c>
    </row>
    <row r="15" spans="1:7" s="10" customFormat="1" ht="38.25" customHeight="1" thickBot="1">
      <c r="A15" s="15"/>
      <c r="B15" s="16" t="s">
        <v>42</v>
      </c>
      <c r="C15" s="17"/>
      <c r="D15" s="41"/>
      <c r="F15" s="90"/>
      <c r="G15" s="90"/>
    </row>
    <row r="16" spans="1:7" s="10" customFormat="1" ht="33.75" hidden="1">
      <c r="A16" s="15"/>
      <c r="B16" s="18">
        <f>D16</f>
        <v>2906.6</v>
      </c>
      <c r="C16" s="19">
        <f>B16/B17*100</f>
        <v>5.256314503601441</v>
      </c>
      <c r="D16" s="41">
        <v>2906.6</v>
      </c>
      <c r="E16" s="43" t="s">
        <v>27</v>
      </c>
      <c r="F16" s="50"/>
      <c r="G16" s="50"/>
    </row>
    <row r="17" spans="1:7" s="10" customFormat="1" ht="22.5" hidden="1">
      <c r="A17" s="15"/>
      <c r="B17" s="70">
        <f>D17</f>
        <v>55297.3</v>
      </c>
      <c r="C17" s="17"/>
      <c r="D17" s="40">
        <v>55297.3</v>
      </c>
      <c r="E17" s="43" t="s">
        <v>26</v>
      </c>
      <c r="F17" s="11"/>
      <c r="G17" s="11"/>
    </row>
    <row r="18" spans="1:7" s="3" customFormat="1" ht="16.5" thickBot="1">
      <c r="A18" s="20"/>
      <c r="B18" s="21" t="s">
        <v>8</v>
      </c>
      <c r="C18" s="22">
        <v>0</v>
      </c>
      <c r="D18" s="36"/>
      <c r="F18" s="13"/>
      <c r="G18" s="13"/>
    </row>
    <row r="19" spans="1:7" s="3" customFormat="1" ht="48" thickBot="1">
      <c r="A19" s="8" t="s">
        <v>9</v>
      </c>
      <c r="B19" s="9" t="s">
        <v>61</v>
      </c>
      <c r="C19" s="61">
        <v>0.6</v>
      </c>
      <c r="D19" s="36"/>
      <c r="F19" s="91"/>
      <c r="G19" s="95">
        <v>0.6</v>
      </c>
    </row>
    <row r="20" spans="1:7" s="2" customFormat="1" ht="90.75" thickBot="1">
      <c r="A20" s="64" t="s">
        <v>10</v>
      </c>
      <c r="B20" s="65" t="s">
        <v>63</v>
      </c>
      <c r="C20" s="98">
        <v>0.6</v>
      </c>
      <c r="D20" s="99"/>
      <c r="E20" s="3"/>
      <c r="F20" s="95">
        <v>1</v>
      </c>
      <c r="G20" s="95">
        <v>0.6</v>
      </c>
    </row>
    <row r="21" spans="1:7" s="2" customFormat="1" ht="75.75" thickBot="1">
      <c r="A21" s="23" t="s">
        <v>11</v>
      </c>
      <c r="B21" s="24" t="s">
        <v>62</v>
      </c>
      <c r="C21" s="25">
        <v>0</v>
      </c>
      <c r="D21" s="35"/>
      <c r="F21" s="91">
        <v>0</v>
      </c>
      <c r="G21" s="91">
        <v>0</v>
      </c>
    </row>
    <row r="22" spans="1:7" s="2" customFormat="1" ht="30.75" thickBot="1">
      <c r="A22" s="67" t="s">
        <v>12</v>
      </c>
      <c r="B22" s="68" t="s">
        <v>13</v>
      </c>
      <c r="C22" s="46">
        <v>0</v>
      </c>
      <c r="D22" s="35"/>
      <c r="F22" s="91">
        <v>0</v>
      </c>
      <c r="G22" s="91">
        <v>0</v>
      </c>
    </row>
    <row r="23" spans="1:7" s="3" customFormat="1" ht="22.5" customHeight="1" thickBot="1">
      <c r="A23" s="74"/>
      <c r="B23" s="75" t="s">
        <v>8</v>
      </c>
      <c r="C23" s="76">
        <v>0</v>
      </c>
      <c r="D23" s="36"/>
      <c r="F23" s="91"/>
      <c r="G23" s="100">
        <f>G5+G19</f>
        <v>0.6</v>
      </c>
    </row>
    <row r="24" spans="2:4" s="4" customFormat="1" ht="12.75" hidden="1">
      <c r="B24" s="34" t="s">
        <v>29</v>
      </c>
      <c r="D24" s="37"/>
    </row>
    <row r="25" s="4" customFormat="1" ht="12.75">
      <c r="D25" s="37"/>
    </row>
    <row r="26" s="4" customFormat="1" ht="12.75">
      <c r="D26" s="37"/>
    </row>
    <row r="27" s="4" customFormat="1" ht="12.75">
      <c r="D27" s="37"/>
    </row>
    <row r="28" s="4" customFormat="1" ht="12.75">
      <c r="D28" s="37"/>
    </row>
    <row r="29" s="4" customFormat="1" ht="12.75">
      <c r="D29" s="37"/>
    </row>
    <row r="30" s="4" customFormat="1" ht="12.75">
      <c r="D30" s="37"/>
    </row>
    <row r="31" s="4" customFormat="1" ht="12.75">
      <c r="D31" s="37"/>
    </row>
    <row r="32" s="4" customFormat="1" ht="12.75">
      <c r="D32" s="37"/>
    </row>
    <row r="33" s="4" customFormat="1" ht="12.75">
      <c r="D33" s="37"/>
    </row>
    <row r="34" s="4" customFormat="1" ht="12.75">
      <c r="D34" s="37"/>
    </row>
    <row r="35" s="4" customFormat="1" ht="12.75">
      <c r="D35" s="37"/>
    </row>
    <row r="36" s="4" customFormat="1" ht="12.75">
      <c r="D36" s="37"/>
    </row>
    <row r="37" s="4" customFormat="1" ht="12.75">
      <c r="D37" s="37"/>
    </row>
    <row r="38" s="4" customFormat="1" ht="12.75">
      <c r="D38" s="37"/>
    </row>
    <row r="39" s="4" customFormat="1" ht="12.75">
      <c r="D39" s="37"/>
    </row>
    <row r="40" s="4" customFormat="1" ht="12.75">
      <c r="D40" s="37"/>
    </row>
    <row r="41" s="4" customFormat="1" ht="12.75">
      <c r="D41" s="37"/>
    </row>
    <row r="42" s="4" customFormat="1" ht="12.75">
      <c r="D42" s="37"/>
    </row>
    <row r="43" s="4" customFormat="1" ht="12.75">
      <c r="D43" s="37"/>
    </row>
    <row r="44" s="4" customFormat="1" ht="12.75">
      <c r="D44" s="37"/>
    </row>
    <row r="45" s="4" customFormat="1" ht="12.75">
      <c r="D45" s="37"/>
    </row>
    <row r="46" s="4" customFormat="1" ht="12.75">
      <c r="D46" s="37"/>
    </row>
    <row r="47" s="4" customFormat="1" ht="12.75">
      <c r="D47" s="37"/>
    </row>
    <row r="48" s="4" customFormat="1" ht="12.75">
      <c r="D48" s="37"/>
    </row>
    <row r="49" s="4" customFormat="1" ht="12.75">
      <c r="D49" s="37"/>
    </row>
    <row r="50" s="4" customFormat="1" ht="12.75">
      <c r="D50" s="37"/>
    </row>
    <row r="51" s="4" customFormat="1" ht="12.75">
      <c r="D51" s="37"/>
    </row>
    <row r="52" s="4" customFormat="1" ht="12.75">
      <c r="D52" s="37"/>
    </row>
    <row r="53" s="4" customFormat="1" ht="12.75">
      <c r="D53" s="37"/>
    </row>
    <row r="54" s="4" customFormat="1" ht="12.75">
      <c r="D54" s="37"/>
    </row>
    <row r="55" s="4" customFormat="1" ht="12.75">
      <c r="D55" s="37"/>
    </row>
    <row r="56" s="4" customFormat="1" ht="12.75">
      <c r="D56" s="37"/>
    </row>
    <row r="57" s="4" customFormat="1" ht="12.75">
      <c r="D57" s="37"/>
    </row>
    <row r="58" s="4" customFormat="1" ht="12.75">
      <c r="D58" s="37"/>
    </row>
    <row r="59" s="4" customFormat="1" ht="12.75">
      <c r="D59" s="37"/>
    </row>
    <row r="60" s="4" customFormat="1" ht="12.75">
      <c r="D60" s="37"/>
    </row>
    <row r="61" s="4" customFormat="1" ht="12.75">
      <c r="D61" s="37"/>
    </row>
    <row r="62" s="4" customFormat="1" ht="12.75">
      <c r="D62" s="37"/>
    </row>
    <row r="63" s="4" customFormat="1" ht="12.75">
      <c r="D63" s="37"/>
    </row>
    <row r="64" s="4" customFormat="1" ht="12.75">
      <c r="D64" s="37"/>
    </row>
    <row r="65" s="4" customFormat="1" ht="12.75">
      <c r="D65" s="37"/>
    </row>
    <row r="66" s="4" customFormat="1" ht="12.75">
      <c r="D66" s="37"/>
    </row>
    <row r="67" s="4" customFormat="1" ht="12.75">
      <c r="D67" s="37"/>
    </row>
    <row r="68" s="4" customFormat="1" ht="12.75">
      <c r="D68" s="37"/>
    </row>
    <row r="69" s="4" customFormat="1" ht="12.75">
      <c r="D69" s="37"/>
    </row>
    <row r="70" s="4" customFormat="1" ht="12.75">
      <c r="D70" s="37"/>
    </row>
    <row r="71" s="4" customFormat="1" ht="12.75">
      <c r="D71" s="37"/>
    </row>
    <row r="72" s="4" customFormat="1" ht="12.75">
      <c r="D72" s="37"/>
    </row>
    <row r="73" s="4" customFormat="1" ht="12.75">
      <c r="D73" s="37"/>
    </row>
    <row r="74" s="4" customFormat="1" ht="12.75">
      <c r="D74" s="37"/>
    </row>
    <row r="75" s="4" customFormat="1" ht="12.75">
      <c r="D75" s="37"/>
    </row>
    <row r="76" s="4" customFormat="1" ht="12.75">
      <c r="D76" s="37"/>
    </row>
    <row r="77" s="4" customFormat="1" ht="12.75">
      <c r="D77" s="37"/>
    </row>
    <row r="78" s="4" customFormat="1" ht="12.75">
      <c r="D78" s="37"/>
    </row>
    <row r="79" s="4" customFormat="1" ht="12.75">
      <c r="D79" s="37"/>
    </row>
    <row r="80" s="4" customFormat="1" ht="12.75">
      <c r="D80" s="37"/>
    </row>
    <row r="81" s="4" customFormat="1" ht="12.75">
      <c r="D81" s="37"/>
    </row>
    <row r="82" s="4" customFormat="1" ht="12.75">
      <c r="D82" s="37"/>
    </row>
    <row r="83" s="4" customFormat="1" ht="12.75">
      <c r="D83" s="37"/>
    </row>
    <row r="84" s="4" customFormat="1" ht="12.75">
      <c r="D84" s="37"/>
    </row>
    <row r="85" s="4" customFormat="1" ht="12.75">
      <c r="D85" s="37"/>
    </row>
    <row r="86" s="4" customFormat="1" ht="12.75">
      <c r="D86" s="37"/>
    </row>
    <row r="87" s="4" customFormat="1" ht="12.75">
      <c r="D87" s="37"/>
    </row>
    <row r="88" s="4" customFormat="1" ht="12.75">
      <c r="D88" s="37"/>
    </row>
    <row r="89" s="4" customFormat="1" ht="12.75">
      <c r="D89" s="37"/>
    </row>
    <row r="90" s="4" customFormat="1" ht="12.75">
      <c r="D90" s="37"/>
    </row>
    <row r="91" s="4" customFormat="1" ht="12.75">
      <c r="D91" s="37"/>
    </row>
    <row r="92" s="4" customFormat="1" ht="12.75">
      <c r="D92" s="37"/>
    </row>
    <row r="93" s="4" customFormat="1" ht="12.75">
      <c r="D93" s="37"/>
    </row>
    <row r="94" s="4" customFormat="1" ht="12.75">
      <c r="D94" s="37"/>
    </row>
    <row r="95" s="4" customFormat="1" ht="12.75">
      <c r="D95" s="37"/>
    </row>
    <row r="96" s="4" customFormat="1" ht="12.75">
      <c r="D96" s="37"/>
    </row>
    <row r="97" s="4" customFormat="1" ht="12.75">
      <c r="D97" s="37"/>
    </row>
    <row r="98" s="4" customFormat="1" ht="12.75">
      <c r="D98" s="37"/>
    </row>
    <row r="99" s="4" customFormat="1" ht="12.75">
      <c r="D99" s="37"/>
    </row>
    <row r="100" s="4" customFormat="1" ht="12.75">
      <c r="D100" s="37"/>
    </row>
    <row r="101" s="4" customFormat="1" ht="12.75">
      <c r="D101" s="37"/>
    </row>
    <row r="102" s="4" customFormat="1" ht="12.75">
      <c r="D102" s="37"/>
    </row>
    <row r="103" s="4" customFormat="1" ht="12.75">
      <c r="D103" s="37"/>
    </row>
    <row r="104" s="4" customFormat="1" ht="12.75">
      <c r="D104" s="37"/>
    </row>
    <row r="105" s="4" customFormat="1" ht="12.75">
      <c r="D105" s="37"/>
    </row>
    <row r="106" s="4" customFormat="1" ht="12.75">
      <c r="D106" s="37"/>
    </row>
    <row r="107" s="4" customFormat="1" ht="12.75">
      <c r="D107" s="37"/>
    </row>
    <row r="108" s="4" customFormat="1" ht="12.75">
      <c r="D108" s="37"/>
    </row>
    <row r="109" s="4" customFormat="1" ht="12.75">
      <c r="D109" s="37"/>
    </row>
    <row r="110" s="4" customFormat="1" ht="12.75">
      <c r="D110" s="37"/>
    </row>
    <row r="111" s="4" customFormat="1" ht="12.75">
      <c r="D111" s="37"/>
    </row>
    <row r="112" s="4" customFormat="1" ht="12.75">
      <c r="D112" s="37"/>
    </row>
    <row r="113" s="4" customFormat="1" ht="12.75">
      <c r="D113" s="37"/>
    </row>
    <row r="114" s="4" customFormat="1" ht="12.75">
      <c r="D114" s="37"/>
    </row>
    <row r="115" s="4" customFormat="1" ht="12.75">
      <c r="D115" s="37"/>
    </row>
    <row r="116" s="4" customFormat="1" ht="12.75">
      <c r="D116" s="37"/>
    </row>
    <row r="117" s="4" customFormat="1" ht="12.75">
      <c r="D117" s="37"/>
    </row>
    <row r="118" s="4" customFormat="1" ht="12.75">
      <c r="D118" s="37"/>
    </row>
    <row r="119" s="4" customFormat="1" ht="12.75">
      <c r="D119" s="37"/>
    </row>
    <row r="120" s="4" customFormat="1" ht="12.75">
      <c r="D120" s="37"/>
    </row>
    <row r="121" s="4" customFormat="1" ht="12.75">
      <c r="D121" s="37"/>
    </row>
    <row r="122" s="4" customFormat="1" ht="12.75">
      <c r="D122" s="37"/>
    </row>
    <row r="123" s="4" customFormat="1" ht="12.75">
      <c r="D123" s="37"/>
    </row>
    <row r="124" s="4" customFormat="1" ht="12.75">
      <c r="D124" s="37"/>
    </row>
    <row r="125" s="4" customFormat="1" ht="12.75">
      <c r="D125" s="37"/>
    </row>
    <row r="126" s="4" customFormat="1" ht="12.75">
      <c r="D126" s="37"/>
    </row>
    <row r="127" s="4" customFormat="1" ht="12.75">
      <c r="D127" s="37"/>
    </row>
    <row r="128" s="4" customFormat="1" ht="12.75">
      <c r="D128" s="37"/>
    </row>
    <row r="129" s="4" customFormat="1" ht="12.75">
      <c r="D129" s="37"/>
    </row>
    <row r="130" s="4" customFormat="1" ht="12.75">
      <c r="D130" s="37"/>
    </row>
    <row r="131" s="4" customFormat="1" ht="12.75">
      <c r="D131" s="37"/>
    </row>
    <row r="132" s="4" customFormat="1" ht="12.75">
      <c r="D132" s="37"/>
    </row>
    <row r="133" s="4" customFormat="1" ht="12.75">
      <c r="D133" s="37"/>
    </row>
    <row r="134" s="4" customFormat="1" ht="12.75">
      <c r="D134" s="37"/>
    </row>
    <row r="135" s="4" customFormat="1" ht="12.75">
      <c r="D135" s="37"/>
    </row>
    <row r="136" s="4" customFormat="1" ht="12.75">
      <c r="D136" s="37"/>
    </row>
    <row r="137" s="4" customFormat="1" ht="12.75">
      <c r="D137" s="37"/>
    </row>
    <row r="138" s="4" customFormat="1" ht="12.75">
      <c r="D138" s="37"/>
    </row>
    <row r="139" s="4" customFormat="1" ht="12.75">
      <c r="D139" s="37"/>
    </row>
    <row r="140" s="4" customFormat="1" ht="12.75">
      <c r="D140" s="37"/>
    </row>
    <row r="141" s="4" customFormat="1" ht="12.75">
      <c r="D141" s="37"/>
    </row>
    <row r="142" s="4" customFormat="1" ht="12.75">
      <c r="D142" s="37"/>
    </row>
    <row r="143" s="4" customFormat="1" ht="12.75">
      <c r="D143" s="37"/>
    </row>
    <row r="144" s="4" customFormat="1" ht="12.75">
      <c r="D144" s="37"/>
    </row>
    <row r="145" s="4" customFormat="1" ht="12.75">
      <c r="D145" s="37"/>
    </row>
    <row r="146" s="4" customFormat="1" ht="12.75">
      <c r="D146" s="37"/>
    </row>
    <row r="147" s="4" customFormat="1" ht="12.75">
      <c r="D147" s="37"/>
    </row>
    <row r="148" s="4" customFormat="1" ht="12.75">
      <c r="D148" s="37"/>
    </row>
    <row r="149" s="4" customFormat="1" ht="12.75">
      <c r="D149" s="37"/>
    </row>
    <row r="150" s="4" customFormat="1" ht="12.75">
      <c r="D150" s="37"/>
    </row>
    <row r="151" s="4" customFormat="1" ht="12.75">
      <c r="D151" s="37"/>
    </row>
    <row r="152" s="4" customFormat="1" ht="12.75">
      <c r="D152" s="37"/>
    </row>
    <row r="153" s="4" customFormat="1" ht="12.75">
      <c r="D153" s="37"/>
    </row>
    <row r="154" s="4" customFormat="1" ht="12.75">
      <c r="D154" s="37"/>
    </row>
    <row r="155" s="4" customFormat="1" ht="12.75">
      <c r="D155" s="37"/>
    </row>
    <row r="156" s="4" customFormat="1" ht="12.75">
      <c r="D156" s="37"/>
    </row>
    <row r="157" s="4" customFormat="1" ht="12.75">
      <c r="D157" s="37"/>
    </row>
    <row r="158" s="4" customFormat="1" ht="12.75">
      <c r="D158" s="37"/>
    </row>
    <row r="159" s="4" customFormat="1" ht="12.75">
      <c r="D159" s="37"/>
    </row>
    <row r="160" s="4" customFormat="1" ht="12.75">
      <c r="D160" s="37"/>
    </row>
    <row r="161" s="4" customFormat="1" ht="12.75">
      <c r="D161" s="37"/>
    </row>
    <row r="162" s="4" customFormat="1" ht="12.75">
      <c r="D162" s="37"/>
    </row>
    <row r="163" s="4" customFormat="1" ht="12.75">
      <c r="D163" s="37"/>
    </row>
    <row r="164" s="4" customFormat="1" ht="12.75">
      <c r="D164" s="37"/>
    </row>
    <row r="165" s="4" customFormat="1" ht="12.75">
      <c r="D165" s="37"/>
    </row>
    <row r="166" s="4" customFormat="1" ht="12.75">
      <c r="D166" s="37"/>
    </row>
    <row r="167" s="4" customFormat="1" ht="12.75">
      <c r="D167" s="37"/>
    </row>
    <row r="168" s="4" customFormat="1" ht="12.75">
      <c r="D168" s="37"/>
    </row>
    <row r="169" s="4" customFormat="1" ht="12.75">
      <c r="D169" s="37"/>
    </row>
    <row r="170" s="4" customFormat="1" ht="12.75">
      <c r="D170" s="37"/>
    </row>
    <row r="171" s="4" customFormat="1" ht="12.75">
      <c r="D171" s="37"/>
    </row>
    <row r="172" s="4" customFormat="1" ht="12.75">
      <c r="D172" s="37"/>
    </row>
    <row r="173" s="4" customFormat="1" ht="12.75">
      <c r="D173" s="37"/>
    </row>
    <row r="174" s="4" customFormat="1" ht="12.75">
      <c r="D174" s="37"/>
    </row>
    <row r="175" s="4" customFormat="1" ht="12.75">
      <c r="D175" s="37"/>
    </row>
    <row r="176" s="4" customFormat="1" ht="12.75">
      <c r="D176" s="37"/>
    </row>
    <row r="177" s="4" customFormat="1" ht="12.75">
      <c r="D177" s="37"/>
    </row>
    <row r="178" s="4" customFormat="1" ht="12.75">
      <c r="D178" s="37"/>
    </row>
    <row r="179" s="4" customFormat="1" ht="12.75">
      <c r="D179" s="37"/>
    </row>
    <row r="180" s="4" customFormat="1" ht="12.75">
      <c r="D180" s="37"/>
    </row>
    <row r="181" s="4" customFormat="1" ht="12.75">
      <c r="D181" s="37"/>
    </row>
    <row r="182" s="4" customFormat="1" ht="12.75">
      <c r="D182" s="37"/>
    </row>
    <row r="183" s="4" customFormat="1" ht="12.75">
      <c r="D183" s="37"/>
    </row>
    <row r="184" s="4" customFormat="1" ht="12.75">
      <c r="D184" s="37"/>
    </row>
    <row r="185" s="4" customFormat="1" ht="12.75">
      <c r="D185" s="37"/>
    </row>
    <row r="186" s="4" customFormat="1" ht="12.75">
      <c r="D186" s="37"/>
    </row>
    <row r="187" s="4" customFormat="1" ht="12.75">
      <c r="D187" s="37"/>
    </row>
    <row r="188" s="4" customFormat="1" ht="12.75">
      <c r="D188" s="37"/>
    </row>
    <row r="189" s="4" customFormat="1" ht="12.75">
      <c r="D189" s="37"/>
    </row>
    <row r="190" s="4" customFormat="1" ht="12.75">
      <c r="D190" s="37"/>
    </row>
    <row r="191" s="4" customFormat="1" ht="12.75">
      <c r="D191" s="37"/>
    </row>
    <row r="192" s="4" customFormat="1" ht="12.75">
      <c r="D192" s="37"/>
    </row>
    <row r="193" s="4" customFormat="1" ht="12.75">
      <c r="D193" s="37"/>
    </row>
    <row r="194" s="4" customFormat="1" ht="12.75">
      <c r="D194" s="37"/>
    </row>
    <row r="195" s="4" customFormat="1" ht="12.75">
      <c r="D195" s="37"/>
    </row>
    <row r="196" s="4" customFormat="1" ht="12.75">
      <c r="D196" s="37"/>
    </row>
    <row r="197" s="4" customFormat="1" ht="12.75">
      <c r="D197" s="37"/>
    </row>
    <row r="198" s="4" customFormat="1" ht="12.75">
      <c r="D198" s="37"/>
    </row>
    <row r="199" s="4" customFormat="1" ht="12.75">
      <c r="D199" s="37"/>
    </row>
    <row r="200" s="4" customFormat="1" ht="12.75">
      <c r="D200" s="37"/>
    </row>
    <row r="201" s="4" customFormat="1" ht="12.75">
      <c r="D201" s="37"/>
    </row>
    <row r="202" s="4" customFormat="1" ht="12.75">
      <c r="D202" s="37"/>
    </row>
    <row r="203" s="4" customFormat="1" ht="12.75">
      <c r="D203" s="37"/>
    </row>
    <row r="204" s="4" customFormat="1" ht="12.75">
      <c r="D204" s="37"/>
    </row>
    <row r="205" s="4" customFormat="1" ht="12.75">
      <c r="D205" s="37"/>
    </row>
    <row r="206" s="4" customFormat="1" ht="12.75">
      <c r="D206" s="37"/>
    </row>
    <row r="207" s="4" customFormat="1" ht="12.75">
      <c r="D207" s="37"/>
    </row>
    <row r="208" s="4" customFormat="1" ht="12.75">
      <c r="D208" s="37"/>
    </row>
    <row r="209" s="4" customFormat="1" ht="12.75">
      <c r="D209" s="37"/>
    </row>
    <row r="210" s="4" customFormat="1" ht="12.75">
      <c r="D210" s="37"/>
    </row>
    <row r="211" s="4" customFormat="1" ht="12.75">
      <c r="D211" s="37"/>
    </row>
    <row r="212" s="4" customFormat="1" ht="12.75">
      <c r="D212" s="37"/>
    </row>
    <row r="213" s="4" customFormat="1" ht="12.75">
      <c r="D213" s="37"/>
    </row>
    <row r="214" s="4" customFormat="1" ht="12.75">
      <c r="D214" s="37"/>
    </row>
    <row r="215" s="4" customFormat="1" ht="12.75">
      <c r="D215" s="37"/>
    </row>
    <row r="216" s="4" customFormat="1" ht="12.75">
      <c r="D216" s="37"/>
    </row>
    <row r="217" s="4" customFormat="1" ht="12.75">
      <c r="D217" s="37"/>
    </row>
    <row r="218" s="4" customFormat="1" ht="12.75">
      <c r="D218" s="37"/>
    </row>
    <row r="219" s="4" customFormat="1" ht="12.75">
      <c r="D219" s="37"/>
    </row>
    <row r="220" s="4" customFormat="1" ht="12.75">
      <c r="D220" s="37"/>
    </row>
    <row r="221" s="4" customFormat="1" ht="12.75">
      <c r="D221" s="37"/>
    </row>
    <row r="222" s="4" customFormat="1" ht="12.75">
      <c r="D222" s="37"/>
    </row>
    <row r="223" s="4" customFormat="1" ht="12.75">
      <c r="D223" s="37"/>
    </row>
    <row r="224" s="4" customFormat="1" ht="12.75">
      <c r="D224" s="37"/>
    </row>
    <row r="225" s="4" customFormat="1" ht="12.75">
      <c r="D225" s="37"/>
    </row>
    <row r="226" s="4" customFormat="1" ht="12.75">
      <c r="D226" s="37"/>
    </row>
    <row r="227" s="4" customFormat="1" ht="12.75">
      <c r="D227" s="37"/>
    </row>
    <row r="228" s="4" customFormat="1" ht="12.75">
      <c r="D228" s="37"/>
    </row>
    <row r="229" s="4" customFormat="1" ht="12.75">
      <c r="D229" s="37"/>
    </row>
    <row r="230" s="4" customFormat="1" ht="12.75">
      <c r="D230" s="37"/>
    </row>
    <row r="231" s="4" customFormat="1" ht="12.75">
      <c r="D231" s="37"/>
    </row>
    <row r="232" s="4" customFormat="1" ht="12.75">
      <c r="D232" s="37"/>
    </row>
    <row r="233" s="4" customFormat="1" ht="12.75">
      <c r="D233" s="37"/>
    </row>
    <row r="234" s="4" customFormat="1" ht="12.75">
      <c r="D234" s="37"/>
    </row>
    <row r="235" s="4" customFormat="1" ht="12.75">
      <c r="D235" s="37"/>
    </row>
    <row r="236" s="4" customFormat="1" ht="12.75">
      <c r="D236" s="37"/>
    </row>
    <row r="237" s="4" customFormat="1" ht="12.75">
      <c r="D237" s="37"/>
    </row>
  </sheetData>
  <sheetProtection/>
  <mergeCells count="3">
    <mergeCell ref="A1:G1"/>
    <mergeCell ref="A2:G2"/>
    <mergeCell ref="A3:G3"/>
  </mergeCell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2.25390625" style="27" customWidth="1"/>
    <col min="2" max="2" width="12.125" style="27" customWidth="1"/>
    <col min="3" max="3" width="12.625" style="27" customWidth="1"/>
    <col min="4" max="4" width="14.00390625" style="27" customWidth="1"/>
    <col min="5" max="16384" width="9.125" style="27" customWidth="1"/>
  </cols>
  <sheetData>
    <row r="1" spans="1:4" ht="37.5" customHeight="1">
      <c r="A1" s="103" t="s">
        <v>33</v>
      </c>
      <c r="B1" s="103"/>
      <c r="C1" s="103"/>
      <c r="D1" s="103"/>
    </row>
    <row r="5" spans="1:4" s="26" customFormat="1" ht="31.5">
      <c r="A5" s="28" t="s">
        <v>1</v>
      </c>
      <c r="B5" s="28" t="s">
        <v>14</v>
      </c>
      <c r="C5" s="28" t="s">
        <v>15</v>
      </c>
      <c r="D5" s="28" t="s">
        <v>16</v>
      </c>
    </row>
    <row r="6" spans="1:4" ht="45">
      <c r="A6" s="29" t="s">
        <v>17</v>
      </c>
      <c r="B6" s="29">
        <v>4.3</v>
      </c>
      <c r="C6" s="29">
        <v>0.3</v>
      </c>
      <c r="D6" s="30">
        <f>B6*C6</f>
        <v>1.2899999999999998</v>
      </c>
    </row>
    <row r="7" spans="1:4" ht="31.5" customHeight="1">
      <c r="A7" s="29" t="s">
        <v>18</v>
      </c>
      <c r="B7" s="29">
        <v>0.8</v>
      </c>
      <c r="C7" s="29">
        <v>0.3</v>
      </c>
      <c r="D7" s="30">
        <f>B7*C7</f>
        <v>0.24</v>
      </c>
    </row>
    <row r="8" spans="1:4" ht="57.75" customHeight="1">
      <c r="A8" s="29" t="s">
        <v>19</v>
      </c>
      <c r="B8" s="73">
        <v>2</v>
      </c>
      <c r="C8" s="29">
        <v>0.4</v>
      </c>
      <c r="D8" s="30">
        <f>B8*C8</f>
        <v>0.8</v>
      </c>
    </row>
    <row r="9" spans="1:4" s="33" customFormat="1" ht="15.75">
      <c r="A9" s="31" t="s">
        <v>20</v>
      </c>
      <c r="B9" s="31"/>
      <c r="C9" s="31"/>
      <c r="D9" s="32">
        <f>SUM(D6:D8)</f>
        <v>2.33</v>
      </c>
    </row>
    <row r="11" ht="15" hidden="1">
      <c r="A11" s="34" t="s">
        <v>30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7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25390625" style="0" customWidth="1"/>
    <col min="2" max="2" width="58.00390625" style="0" customWidth="1"/>
    <col min="3" max="3" width="12.375" style="0" customWidth="1"/>
    <col min="4" max="4" width="10.375" style="42" hidden="1" customWidth="1"/>
    <col min="5" max="5" width="18.125" style="0" hidden="1" customWidth="1"/>
    <col min="6" max="7" width="11.125" style="0" customWidth="1"/>
  </cols>
  <sheetData>
    <row r="1" spans="1:7" s="2" customFormat="1" ht="21" customHeight="1">
      <c r="A1" s="104" t="s">
        <v>68</v>
      </c>
      <c r="B1" s="104"/>
      <c r="C1" s="104"/>
      <c r="D1" s="104"/>
      <c r="E1" s="104"/>
      <c r="F1" s="104"/>
      <c r="G1" s="104"/>
    </row>
    <row r="2" spans="1:7" s="3" customFormat="1" ht="15.75" customHeight="1">
      <c r="A2" s="105" t="s">
        <v>59</v>
      </c>
      <c r="B2" s="105"/>
      <c r="C2" s="105"/>
      <c r="D2" s="105"/>
      <c r="E2" s="105"/>
      <c r="F2" s="105"/>
      <c r="G2" s="105"/>
    </row>
    <row r="3" spans="1:7" s="4" customFormat="1" ht="48.75" customHeight="1" thickBot="1">
      <c r="A3" s="106" t="s">
        <v>69</v>
      </c>
      <c r="B3" s="106"/>
      <c r="C3" s="106"/>
      <c r="D3" s="106"/>
      <c r="E3" s="106"/>
      <c r="F3" s="106"/>
      <c r="G3" s="106"/>
    </row>
    <row r="4" spans="1:7" s="1" customFormat="1" ht="31.5" customHeight="1" thickBot="1">
      <c r="A4" s="5" t="s">
        <v>0</v>
      </c>
      <c r="B4" s="6" t="s">
        <v>1</v>
      </c>
      <c r="C4" s="7" t="s">
        <v>67</v>
      </c>
      <c r="D4" s="38"/>
      <c r="F4" s="94" t="s">
        <v>65</v>
      </c>
      <c r="G4" s="94" t="s">
        <v>2</v>
      </c>
    </row>
    <row r="5" spans="1:7" s="3" customFormat="1" ht="32.25" thickBot="1">
      <c r="A5" s="8" t="s">
        <v>3</v>
      </c>
      <c r="B5" s="9" t="s">
        <v>70</v>
      </c>
      <c r="C5" s="77">
        <v>0.4</v>
      </c>
      <c r="D5" s="36"/>
      <c r="F5" s="95"/>
      <c r="G5" s="95">
        <f>G6+G10+G14</f>
        <v>0.8</v>
      </c>
    </row>
    <row r="6" spans="1:7" s="2" customFormat="1" ht="60">
      <c r="A6" s="57" t="s">
        <v>4</v>
      </c>
      <c r="B6" s="58" t="s">
        <v>5</v>
      </c>
      <c r="C6" s="53">
        <v>0</v>
      </c>
      <c r="D6" s="35"/>
      <c r="F6" s="89">
        <v>0</v>
      </c>
      <c r="G6" s="89">
        <v>0</v>
      </c>
    </row>
    <row r="7" spans="1:7" s="10" customFormat="1" ht="39" thickBot="1">
      <c r="A7" s="59"/>
      <c r="B7" s="60" t="s">
        <v>78</v>
      </c>
      <c r="C7" s="69">
        <v>0</v>
      </c>
      <c r="D7" s="40">
        <v>139295.8</v>
      </c>
      <c r="E7" s="10" t="s">
        <v>22</v>
      </c>
      <c r="F7" s="96"/>
      <c r="G7" s="96"/>
    </row>
    <row r="8" spans="1:5" s="10" customFormat="1" ht="12.75" hidden="1">
      <c r="A8" s="50"/>
      <c r="B8" s="56">
        <f>D8</f>
        <v>27223.9</v>
      </c>
      <c r="D8" s="40">
        <v>27223.9</v>
      </c>
      <c r="E8" s="44" t="s">
        <v>23</v>
      </c>
    </row>
    <row r="9" spans="1:5" s="10" customFormat="1" ht="24.75" hidden="1" thickBot="1">
      <c r="A9" s="48"/>
      <c r="B9" s="49">
        <f>D9</f>
        <v>11608</v>
      </c>
      <c r="C9" s="48"/>
      <c r="D9" s="40">
        <v>11608</v>
      </c>
      <c r="E9" s="44" t="s">
        <v>21</v>
      </c>
    </row>
    <row r="10" spans="1:7" s="2" customFormat="1" ht="45">
      <c r="A10" s="51" t="s">
        <v>6</v>
      </c>
      <c r="B10" s="52" t="s">
        <v>37</v>
      </c>
      <c r="C10" s="53">
        <v>0.4</v>
      </c>
      <c r="D10" s="35"/>
      <c r="F10" s="89">
        <v>2</v>
      </c>
      <c r="G10" s="89">
        <v>0.8</v>
      </c>
    </row>
    <row r="11" spans="1:7" s="10" customFormat="1" ht="51.75" thickBot="1">
      <c r="A11" s="54"/>
      <c r="B11" s="55" t="s">
        <v>79</v>
      </c>
      <c r="C11" s="69">
        <v>0</v>
      </c>
      <c r="D11" s="41">
        <v>90579.7</v>
      </c>
      <c r="E11" s="10" t="s">
        <v>28</v>
      </c>
      <c r="F11" s="96"/>
      <c r="G11" s="96"/>
    </row>
    <row r="12" spans="1:5" s="10" customFormat="1" ht="22.5" hidden="1">
      <c r="A12" s="50"/>
      <c r="B12" s="50">
        <f>D12</f>
        <v>37767</v>
      </c>
      <c r="D12" s="41">
        <v>37767</v>
      </c>
      <c r="E12" s="43" t="s">
        <v>45</v>
      </c>
    </row>
    <row r="13" spans="1:5" s="10" customFormat="1" ht="22.5" hidden="1">
      <c r="A13" s="11"/>
      <c r="B13" s="45">
        <f>D13</f>
        <v>30193.2</v>
      </c>
      <c r="C13" s="11"/>
      <c r="D13" s="40">
        <v>30193.2</v>
      </c>
      <c r="E13" s="43" t="s">
        <v>24</v>
      </c>
    </row>
    <row r="14" spans="1:7" s="2" customFormat="1" ht="63" customHeight="1">
      <c r="A14" s="12" t="s">
        <v>7</v>
      </c>
      <c r="B14" s="13" t="s">
        <v>46</v>
      </c>
      <c r="C14" s="14">
        <v>0</v>
      </c>
      <c r="D14" s="35"/>
      <c r="F14" s="89">
        <v>0</v>
      </c>
      <c r="G14" s="89">
        <v>0</v>
      </c>
    </row>
    <row r="15" spans="1:7" s="10" customFormat="1" ht="31.5" customHeight="1" thickBot="1">
      <c r="A15" s="15"/>
      <c r="B15" s="16" t="s">
        <v>41</v>
      </c>
      <c r="C15" s="19">
        <v>0</v>
      </c>
      <c r="D15" s="41"/>
      <c r="F15" s="96"/>
      <c r="G15" s="96"/>
    </row>
    <row r="16" spans="1:5" s="10" customFormat="1" ht="33.75" hidden="1">
      <c r="A16" s="15"/>
      <c r="B16" s="18">
        <f>D16</f>
        <v>8233</v>
      </c>
      <c r="C16" s="19"/>
      <c r="D16" s="41">
        <v>8233</v>
      </c>
      <c r="E16" s="43" t="s">
        <v>27</v>
      </c>
    </row>
    <row r="17" spans="1:5" s="10" customFormat="1" ht="22.5" hidden="1">
      <c r="A17" s="15"/>
      <c r="B17" s="70">
        <f>D17</f>
        <v>139295.8</v>
      </c>
      <c r="C17" s="17"/>
      <c r="D17" s="40">
        <v>139295.8</v>
      </c>
      <c r="E17" s="43" t="s">
        <v>26</v>
      </c>
    </row>
    <row r="18" spans="1:7" s="3" customFormat="1" ht="16.5" thickBot="1">
      <c r="A18" s="20"/>
      <c r="B18" s="21" t="s">
        <v>8</v>
      </c>
      <c r="C18" s="22">
        <v>0</v>
      </c>
      <c r="D18" s="36"/>
      <c r="G18" s="95"/>
    </row>
    <row r="19" spans="1:7" s="3" customFormat="1" ht="48" thickBot="1">
      <c r="A19" s="8" t="s">
        <v>9</v>
      </c>
      <c r="B19" s="9" t="s">
        <v>61</v>
      </c>
      <c r="C19" s="61">
        <v>0.6</v>
      </c>
      <c r="D19" s="36"/>
      <c r="F19" s="95"/>
      <c r="G19" s="95">
        <v>0</v>
      </c>
    </row>
    <row r="20" spans="1:7" s="2" customFormat="1" ht="90.75" thickBot="1">
      <c r="A20" s="64" t="s">
        <v>10</v>
      </c>
      <c r="B20" s="65" t="s">
        <v>63</v>
      </c>
      <c r="C20" s="66">
        <v>0</v>
      </c>
      <c r="D20" s="35"/>
      <c r="F20" s="91">
        <v>0</v>
      </c>
      <c r="G20" s="91">
        <v>0</v>
      </c>
    </row>
    <row r="21" spans="1:7" s="2" customFormat="1" ht="75.75" thickBot="1">
      <c r="A21" s="23" t="s">
        <v>11</v>
      </c>
      <c r="B21" s="24" t="s">
        <v>62</v>
      </c>
      <c r="C21" s="25">
        <v>0</v>
      </c>
      <c r="D21" s="35"/>
      <c r="F21" s="91">
        <v>0</v>
      </c>
      <c r="G21" s="91">
        <v>0</v>
      </c>
    </row>
    <row r="22" spans="1:7" s="2" customFormat="1" ht="30.75" thickBot="1">
      <c r="A22" s="67" t="s">
        <v>12</v>
      </c>
      <c r="B22" s="68" t="s">
        <v>13</v>
      </c>
      <c r="C22" s="46">
        <v>0</v>
      </c>
      <c r="D22" s="35"/>
      <c r="F22" s="91">
        <v>0</v>
      </c>
      <c r="G22" s="91">
        <v>0</v>
      </c>
    </row>
    <row r="23" spans="1:7" s="3" customFormat="1" ht="16.5" thickBot="1">
      <c r="A23" s="74"/>
      <c r="B23" s="75" t="s">
        <v>8</v>
      </c>
      <c r="C23" s="76">
        <v>0</v>
      </c>
      <c r="D23" s="36"/>
      <c r="F23" s="95"/>
      <c r="G23" s="95">
        <f>G5+G19</f>
        <v>0.8</v>
      </c>
    </row>
    <row r="24" spans="2:4" s="4" customFormat="1" ht="12.75" hidden="1">
      <c r="B24" s="34" t="s">
        <v>29</v>
      </c>
      <c r="D24" s="37"/>
    </row>
    <row r="25" s="4" customFormat="1" ht="12.75">
      <c r="D25" s="37"/>
    </row>
    <row r="26" s="4" customFormat="1" ht="12.75">
      <c r="D26" s="37"/>
    </row>
    <row r="27" s="4" customFormat="1" ht="12.75">
      <c r="D27" s="37"/>
    </row>
    <row r="28" s="4" customFormat="1" ht="12.75">
      <c r="D28" s="37"/>
    </row>
    <row r="29" s="4" customFormat="1" ht="12.75">
      <c r="D29" s="37"/>
    </row>
    <row r="30" s="4" customFormat="1" ht="12.75">
      <c r="D30" s="37"/>
    </row>
    <row r="31" s="4" customFormat="1" ht="12.75">
      <c r="D31" s="37"/>
    </row>
    <row r="32" s="4" customFormat="1" ht="12.75">
      <c r="D32" s="37"/>
    </row>
    <row r="33" s="4" customFormat="1" ht="12.75">
      <c r="D33" s="37"/>
    </row>
    <row r="34" s="4" customFormat="1" ht="12.75">
      <c r="D34" s="37"/>
    </row>
    <row r="35" s="4" customFormat="1" ht="12.75">
      <c r="D35" s="37"/>
    </row>
    <row r="36" s="4" customFormat="1" ht="12.75">
      <c r="D36" s="37"/>
    </row>
    <row r="37" s="4" customFormat="1" ht="12.75">
      <c r="D37" s="37"/>
    </row>
    <row r="38" s="4" customFormat="1" ht="12.75">
      <c r="D38" s="37"/>
    </row>
    <row r="39" s="4" customFormat="1" ht="12.75">
      <c r="D39" s="37"/>
    </row>
    <row r="40" s="4" customFormat="1" ht="12.75">
      <c r="D40" s="37"/>
    </row>
    <row r="41" s="4" customFormat="1" ht="12.75">
      <c r="D41" s="37"/>
    </row>
    <row r="42" s="4" customFormat="1" ht="12.75">
      <c r="D42" s="37"/>
    </row>
    <row r="43" s="4" customFormat="1" ht="12.75">
      <c r="D43" s="37"/>
    </row>
    <row r="44" s="4" customFormat="1" ht="12.75">
      <c r="D44" s="37"/>
    </row>
    <row r="45" s="4" customFormat="1" ht="12.75">
      <c r="D45" s="37"/>
    </row>
    <row r="46" s="4" customFormat="1" ht="12.75">
      <c r="D46" s="37"/>
    </row>
    <row r="47" s="4" customFormat="1" ht="12.75">
      <c r="D47" s="37"/>
    </row>
    <row r="48" s="4" customFormat="1" ht="12.75">
      <c r="D48" s="37"/>
    </row>
    <row r="49" s="4" customFormat="1" ht="12.75">
      <c r="D49" s="37"/>
    </row>
    <row r="50" s="4" customFormat="1" ht="12.75">
      <c r="D50" s="37"/>
    </row>
    <row r="51" s="4" customFormat="1" ht="12.75">
      <c r="D51" s="37"/>
    </row>
    <row r="52" s="4" customFormat="1" ht="12.75">
      <c r="D52" s="37"/>
    </row>
    <row r="53" s="4" customFormat="1" ht="12.75">
      <c r="D53" s="37"/>
    </row>
    <row r="54" s="4" customFormat="1" ht="12.75">
      <c r="D54" s="37"/>
    </row>
    <row r="55" s="4" customFormat="1" ht="12.75">
      <c r="D55" s="37"/>
    </row>
    <row r="56" s="4" customFormat="1" ht="12.75">
      <c r="D56" s="37"/>
    </row>
    <row r="57" s="4" customFormat="1" ht="12.75">
      <c r="D57" s="37"/>
    </row>
    <row r="58" s="4" customFormat="1" ht="12.75">
      <c r="D58" s="37"/>
    </row>
    <row r="59" s="4" customFormat="1" ht="12.75">
      <c r="D59" s="37"/>
    </row>
    <row r="60" s="4" customFormat="1" ht="12.75">
      <c r="D60" s="37"/>
    </row>
    <row r="61" s="4" customFormat="1" ht="12.75">
      <c r="D61" s="37"/>
    </row>
    <row r="62" s="4" customFormat="1" ht="12.75">
      <c r="D62" s="37"/>
    </row>
    <row r="63" s="4" customFormat="1" ht="12.75">
      <c r="D63" s="37"/>
    </row>
    <row r="64" s="4" customFormat="1" ht="12.75">
      <c r="D64" s="37"/>
    </row>
    <row r="65" s="4" customFormat="1" ht="12.75">
      <c r="D65" s="37"/>
    </row>
    <row r="66" s="4" customFormat="1" ht="12.75">
      <c r="D66" s="37"/>
    </row>
    <row r="67" s="4" customFormat="1" ht="12.75">
      <c r="D67" s="37"/>
    </row>
    <row r="68" s="4" customFormat="1" ht="12.75">
      <c r="D68" s="37"/>
    </row>
    <row r="69" s="4" customFormat="1" ht="12.75">
      <c r="D69" s="37"/>
    </row>
    <row r="70" s="4" customFormat="1" ht="12.75">
      <c r="D70" s="37"/>
    </row>
    <row r="71" s="4" customFormat="1" ht="12.75">
      <c r="D71" s="37"/>
    </row>
    <row r="72" s="4" customFormat="1" ht="12.75">
      <c r="D72" s="37"/>
    </row>
    <row r="73" s="4" customFormat="1" ht="12.75">
      <c r="D73" s="37"/>
    </row>
    <row r="74" s="4" customFormat="1" ht="12.75">
      <c r="D74" s="37"/>
    </row>
    <row r="75" s="4" customFormat="1" ht="12.75">
      <c r="D75" s="37"/>
    </row>
    <row r="76" s="4" customFormat="1" ht="12.75">
      <c r="D76" s="37"/>
    </row>
    <row r="77" s="4" customFormat="1" ht="12.75">
      <c r="D77" s="37"/>
    </row>
    <row r="78" s="4" customFormat="1" ht="12.75">
      <c r="D78" s="37"/>
    </row>
    <row r="79" s="4" customFormat="1" ht="12.75">
      <c r="D79" s="37"/>
    </row>
    <row r="80" s="4" customFormat="1" ht="12.75">
      <c r="D80" s="37"/>
    </row>
    <row r="81" s="4" customFormat="1" ht="12.75">
      <c r="D81" s="37"/>
    </row>
    <row r="82" s="4" customFormat="1" ht="12.75">
      <c r="D82" s="37"/>
    </row>
    <row r="83" s="4" customFormat="1" ht="12.75">
      <c r="D83" s="37"/>
    </row>
    <row r="84" s="4" customFormat="1" ht="12.75">
      <c r="D84" s="37"/>
    </row>
    <row r="85" s="4" customFormat="1" ht="12.75">
      <c r="D85" s="37"/>
    </row>
    <row r="86" s="4" customFormat="1" ht="12.75">
      <c r="D86" s="37"/>
    </row>
    <row r="87" s="4" customFormat="1" ht="12.75">
      <c r="D87" s="37"/>
    </row>
    <row r="88" s="4" customFormat="1" ht="12.75">
      <c r="D88" s="37"/>
    </row>
    <row r="89" s="4" customFormat="1" ht="12.75">
      <c r="D89" s="37"/>
    </row>
    <row r="90" s="4" customFormat="1" ht="12.75">
      <c r="D90" s="37"/>
    </row>
    <row r="91" s="4" customFormat="1" ht="12.75">
      <c r="D91" s="37"/>
    </row>
    <row r="92" s="4" customFormat="1" ht="12.75">
      <c r="D92" s="37"/>
    </row>
    <row r="93" s="4" customFormat="1" ht="12.75">
      <c r="D93" s="37"/>
    </row>
    <row r="94" s="4" customFormat="1" ht="12.75">
      <c r="D94" s="37"/>
    </row>
    <row r="95" s="4" customFormat="1" ht="12.75">
      <c r="D95" s="37"/>
    </row>
    <row r="96" s="4" customFormat="1" ht="12.75">
      <c r="D96" s="37"/>
    </row>
    <row r="97" s="4" customFormat="1" ht="12.75">
      <c r="D97" s="37"/>
    </row>
    <row r="98" s="4" customFormat="1" ht="12.75">
      <c r="D98" s="37"/>
    </row>
    <row r="99" s="4" customFormat="1" ht="12.75">
      <c r="D99" s="37"/>
    </row>
    <row r="100" s="4" customFormat="1" ht="12.75">
      <c r="D100" s="37"/>
    </row>
    <row r="101" s="4" customFormat="1" ht="12.75">
      <c r="D101" s="37"/>
    </row>
    <row r="102" s="4" customFormat="1" ht="12.75">
      <c r="D102" s="37"/>
    </row>
    <row r="103" s="4" customFormat="1" ht="12.75">
      <c r="D103" s="37"/>
    </row>
    <row r="104" s="4" customFormat="1" ht="12.75">
      <c r="D104" s="37"/>
    </row>
    <row r="105" s="4" customFormat="1" ht="12.75">
      <c r="D105" s="37"/>
    </row>
    <row r="106" s="4" customFormat="1" ht="12.75">
      <c r="D106" s="37"/>
    </row>
    <row r="107" s="4" customFormat="1" ht="12.75">
      <c r="D107" s="37"/>
    </row>
    <row r="108" s="4" customFormat="1" ht="12.75">
      <c r="D108" s="37"/>
    </row>
    <row r="109" s="4" customFormat="1" ht="12.75">
      <c r="D109" s="37"/>
    </row>
    <row r="110" s="4" customFormat="1" ht="12.75">
      <c r="D110" s="37"/>
    </row>
    <row r="111" s="4" customFormat="1" ht="12.75">
      <c r="D111" s="37"/>
    </row>
    <row r="112" s="4" customFormat="1" ht="12.75">
      <c r="D112" s="37"/>
    </row>
    <row r="113" s="4" customFormat="1" ht="12.75">
      <c r="D113" s="37"/>
    </row>
    <row r="114" s="4" customFormat="1" ht="12.75">
      <c r="D114" s="37"/>
    </row>
    <row r="115" s="4" customFormat="1" ht="12.75">
      <c r="D115" s="37"/>
    </row>
    <row r="116" s="4" customFormat="1" ht="12.75">
      <c r="D116" s="37"/>
    </row>
    <row r="117" s="4" customFormat="1" ht="12.75">
      <c r="D117" s="37"/>
    </row>
    <row r="118" s="4" customFormat="1" ht="12.75">
      <c r="D118" s="37"/>
    </row>
    <row r="119" s="4" customFormat="1" ht="12.75">
      <c r="D119" s="37"/>
    </row>
    <row r="120" s="4" customFormat="1" ht="12.75">
      <c r="D120" s="37"/>
    </row>
    <row r="121" s="4" customFormat="1" ht="12.75">
      <c r="D121" s="37"/>
    </row>
    <row r="122" s="4" customFormat="1" ht="12.75">
      <c r="D122" s="37"/>
    </row>
    <row r="123" s="4" customFormat="1" ht="12.75">
      <c r="D123" s="37"/>
    </row>
    <row r="124" s="4" customFormat="1" ht="12.75">
      <c r="D124" s="37"/>
    </row>
    <row r="125" s="4" customFormat="1" ht="12.75">
      <c r="D125" s="37"/>
    </row>
    <row r="126" s="4" customFormat="1" ht="12.75">
      <c r="D126" s="37"/>
    </row>
    <row r="127" s="4" customFormat="1" ht="12.75">
      <c r="D127" s="37"/>
    </row>
    <row r="128" s="4" customFormat="1" ht="12.75">
      <c r="D128" s="37"/>
    </row>
    <row r="129" s="4" customFormat="1" ht="12.75">
      <c r="D129" s="37"/>
    </row>
    <row r="130" s="4" customFormat="1" ht="12.75">
      <c r="D130" s="37"/>
    </row>
    <row r="131" s="4" customFormat="1" ht="12.75">
      <c r="D131" s="37"/>
    </row>
    <row r="132" s="4" customFormat="1" ht="12.75">
      <c r="D132" s="37"/>
    </row>
    <row r="133" s="4" customFormat="1" ht="12.75">
      <c r="D133" s="37"/>
    </row>
    <row r="134" s="4" customFormat="1" ht="12.75">
      <c r="D134" s="37"/>
    </row>
    <row r="135" s="4" customFormat="1" ht="12.75">
      <c r="D135" s="37"/>
    </row>
    <row r="136" s="4" customFormat="1" ht="12.75">
      <c r="D136" s="37"/>
    </row>
    <row r="137" s="4" customFormat="1" ht="12.75">
      <c r="D137" s="37"/>
    </row>
    <row r="138" s="4" customFormat="1" ht="12.75">
      <c r="D138" s="37"/>
    </row>
    <row r="139" s="4" customFormat="1" ht="12.75">
      <c r="D139" s="37"/>
    </row>
    <row r="140" s="4" customFormat="1" ht="12.75">
      <c r="D140" s="37"/>
    </row>
    <row r="141" s="4" customFormat="1" ht="12.75">
      <c r="D141" s="37"/>
    </row>
    <row r="142" s="4" customFormat="1" ht="12.75">
      <c r="D142" s="37"/>
    </row>
    <row r="143" s="4" customFormat="1" ht="12.75">
      <c r="D143" s="37"/>
    </row>
    <row r="144" s="4" customFormat="1" ht="12.75">
      <c r="D144" s="37"/>
    </row>
    <row r="145" s="4" customFormat="1" ht="12.75">
      <c r="D145" s="37"/>
    </row>
    <row r="146" s="4" customFormat="1" ht="12.75">
      <c r="D146" s="37"/>
    </row>
    <row r="147" s="4" customFormat="1" ht="12.75">
      <c r="D147" s="37"/>
    </row>
    <row r="148" s="4" customFormat="1" ht="12.75">
      <c r="D148" s="37"/>
    </row>
    <row r="149" s="4" customFormat="1" ht="12.75">
      <c r="D149" s="37"/>
    </row>
    <row r="150" s="4" customFormat="1" ht="12.75">
      <c r="D150" s="37"/>
    </row>
    <row r="151" s="4" customFormat="1" ht="12.75">
      <c r="D151" s="37"/>
    </row>
    <row r="152" s="4" customFormat="1" ht="12.75">
      <c r="D152" s="37"/>
    </row>
    <row r="153" s="4" customFormat="1" ht="12.75">
      <c r="D153" s="37"/>
    </row>
    <row r="154" s="4" customFormat="1" ht="12.75">
      <c r="D154" s="37"/>
    </row>
    <row r="155" s="4" customFormat="1" ht="12.75">
      <c r="D155" s="37"/>
    </row>
    <row r="156" s="4" customFormat="1" ht="12.75">
      <c r="D156" s="37"/>
    </row>
    <row r="157" s="4" customFormat="1" ht="12.75">
      <c r="D157" s="37"/>
    </row>
    <row r="158" s="4" customFormat="1" ht="12.75">
      <c r="D158" s="37"/>
    </row>
    <row r="159" s="4" customFormat="1" ht="12.75">
      <c r="D159" s="37"/>
    </row>
    <row r="160" s="4" customFormat="1" ht="12.75">
      <c r="D160" s="37"/>
    </row>
    <row r="161" s="4" customFormat="1" ht="12.75">
      <c r="D161" s="37"/>
    </row>
    <row r="162" s="4" customFormat="1" ht="12.75">
      <c r="D162" s="37"/>
    </row>
    <row r="163" s="4" customFormat="1" ht="12.75">
      <c r="D163" s="37"/>
    </row>
    <row r="164" s="4" customFormat="1" ht="12.75">
      <c r="D164" s="37"/>
    </row>
    <row r="165" s="4" customFormat="1" ht="12.75">
      <c r="D165" s="37"/>
    </row>
    <row r="166" s="4" customFormat="1" ht="12.75">
      <c r="D166" s="37"/>
    </row>
    <row r="167" s="4" customFormat="1" ht="12.75">
      <c r="D167" s="37"/>
    </row>
    <row r="168" s="4" customFormat="1" ht="12.75">
      <c r="D168" s="37"/>
    </row>
    <row r="169" s="4" customFormat="1" ht="12.75">
      <c r="D169" s="37"/>
    </row>
    <row r="170" s="4" customFormat="1" ht="12.75">
      <c r="D170" s="37"/>
    </row>
    <row r="171" s="4" customFormat="1" ht="12.75">
      <c r="D171" s="37"/>
    </row>
    <row r="172" s="4" customFormat="1" ht="12.75">
      <c r="D172" s="37"/>
    </row>
    <row r="173" s="4" customFormat="1" ht="12.75">
      <c r="D173" s="37"/>
    </row>
    <row r="174" s="4" customFormat="1" ht="12.75">
      <c r="D174" s="37"/>
    </row>
    <row r="175" s="4" customFormat="1" ht="12.75">
      <c r="D175" s="37"/>
    </row>
    <row r="176" s="4" customFormat="1" ht="12.75">
      <c r="D176" s="37"/>
    </row>
    <row r="177" s="4" customFormat="1" ht="12.75">
      <c r="D177" s="37"/>
    </row>
    <row r="178" s="4" customFormat="1" ht="12.75">
      <c r="D178" s="37"/>
    </row>
    <row r="179" s="4" customFormat="1" ht="12.75">
      <c r="D179" s="37"/>
    </row>
    <row r="180" s="4" customFormat="1" ht="12.75">
      <c r="D180" s="37"/>
    </row>
    <row r="181" s="4" customFormat="1" ht="12.75">
      <c r="D181" s="37"/>
    </row>
    <row r="182" s="4" customFormat="1" ht="12.75">
      <c r="D182" s="37"/>
    </row>
    <row r="183" s="4" customFormat="1" ht="12.75">
      <c r="D183" s="37"/>
    </row>
    <row r="184" s="4" customFormat="1" ht="12.75">
      <c r="D184" s="37"/>
    </row>
    <row r="185" s="4" customFormat="1" ht="12.75">
      <c r="D185" s="37"/>
    </row>
    <row r="186" s="4" customFormat="1" ht="12.75">
      <c r="D186" s="37"/>
    </row>
    <row r="187" s="4" customFormat="1" ht="12.75">
      <c r="D187" s="37"/>
    </row>
    <row r="188" s="4" customFormat="1" ht="12.75">
      <c r="D188" s="37"/>
    </row>
    <row r="189" s="4" customFormat="1" ht="12.75">
      <c r="D189" s="37"/>
    </row>
    <row r="190" s="4" customFormat="1" ht="12.75">
      <c r="D190" s="37"/>
    </row>
    <row r="191" s="4" customFormat="1" ht="12.75">
      <c r="D191" s="37"/>
    </row>
    <row r="192" s="4" customFormat="1" ht="12.75">
      <c r="D192" s="37"/>
    </row>
    <row r="193" s="4" customFormat="1" ht="12.75">
      <c r="D193" s="37"/>
    </row>
    <row r="194" s="4" customFormat="1" ht="12.75">
      <c r="D194" s="37"/>
    </row>
    <row r="195" s="4" customFormat="1" ht="12.75">
      <c r="D195" s="37"/>
    </row>
    <row r="196" s="4" customFormat="1" ht="12.75">
      <c r="D196" s="37"/>
    </row>
    <row r="197" s="4" customFormat="1" ht="12.75">
      <c r="D197" s="37"/>
    </row>
    <row r="198" s="4" customFormat="1" ht="12.75">
      <c r="D198" s="37"/>
    </row>
    <row r="199" s="4" customFormat="1" ht="12.75">
      <c r="D199" s="37"/>
    </row>
    <row r="200" s="4" customFormat="1" ht="12.75">
      <c r="D200" s="37"/>
    </row>
    <row r="201" s="4" customFormat="1" ht="12.75">
      <c r="D201" s="37"/>
    </row>
    <row r="202" s="4" customFormat="1" ht="12.75">
      <c r="D202" s="37"/>
    </row>
    <row r="203" s="4" customFormat="1" ht="12.75">
      <c r="D203" s="37"/>
    </row>
    <row r="204" s="4" customFormat="1" ht="12.75">
      <c r="D204" s="37"/>
    </row>
    <row r="205" s="4" customFormat="1" ht="12.75">
      <c r="D205" s="37"/>
    </row>
    <row r="206" s="4" customFormat="1" ht="12.75">
      <c r="D206" s="37"/>
    </row>
    <row r="207" s="4" customFormat="1" ht="12.75">
      <c r="D207" s="37"/>
    </row>
    <row r="208" s="4" customFormat="1" ht="12.75">
      <c r="D208" s="37"/>
    </row>
    <row r="209" s="4" customFormat="1" ht="12.75">
      <c r="D209" s="37"/>
    </row>
    <row r="210" s="4" customFormat="1" ht="12.75">
      <c r="D210" s="37"/>
    </row>
    <row r="211" s="4" customFormat="1" ht="12.75">
      <c r="D211" s="37"/>
    </row>
    <row r="212" s="4" customFormat="1" ht="12.75">
      <c r="D212" s="37"/>
    </row>
    <row r="213" s="4" customFormat="1" ht="12.75">
      <c r="D213" s="37"/>
    </row>
    <row r="214" s="4" customFormat="1" ht="12.75">
      <c r="D214" s="37"/>
    </row>
    <row r="215" s="4" customFormat="1" ht="12.75">
      <c r="D215" s="37"/>
    </row>
    <row r="216" s="4" customFormat="1" ht="12.75">
      <c r="D216" s="37"/>
    </row>
    <row r="217" s="4" customFormat="1" ht="12.75">
      <c r="D217" s="37"/>
    </row>
    <row r="218" s="4" customFormat="1" ht="12.75">
      <c r="D218" s="37"/>
    </row>
    <row r="219" s="4" customFormat="1" ht="12.75">
      <c r="D219" s="37"/>
    </row>
    <row r="220" s="4" customFormat="1" ht="12.75">
      <c r="D220" s="37"/>
    </row>
    <row r="221" s="4" customFormat="1" ht="12.75">
      <c r="D221" s="37"/>
    </row>
    <row r="222" s="4" customFormat="1" ht="12.75">
      <c r="D222" s="37"/>
    </row>
    <row r="223" s="4" customFormat="1" ht="12.75">
      <c r="D223" s="37"/>
    </row>
    <row r="224" s="4" customFormat="1" ht="12.75">
      <c r="D224" s="37"/>
    </row>
    <row r="225" s="4" customFormat="1" ht="12.75">
      <c r="D225" s="37"/>
    </row>
    <row r="226" s="4" customFormat="1" ht="12.75">
      <c r="D226" s="37"/>
    </row>
    <row r="227" s="4" customFormat="1" ht="12.75">
      <c r="D227" s="37"/>
    </row>
    <row r="228" s="4" customFormat="1" ht="12.75">
      <c r="D228" s="37"/>
    </row>
    <row r="229" s="4" customFormat="1" ht="12.75">
      <c r="D229" s="37"/>
    </row>
    <row r="230" s="4" customFormat="1" ht="12.75">
      <c r="D230" s="37"/>
    </row>
    <row r="231" s="4" customFormat="1" ht="12.75">
      <c r="D231" s="37"/>
    </row>
    <row r="232" s="4" customFormat="1" ht="12.75">
      <c r="D232" s="37"/>
    </row>
    <row r="233" s="4" customFormat="1" ht="12.75">
      <c r="D233" s="37"/>
    </row>
    <row r="234" s="4" customFormat="1" ht="12.75">
      <c r="D234" s="37"/>
    </row>
    <row r="235" s="4" customFormat="1" ht="12.75">
      <c r="D235" s="37"/>
    </row>
    <row r="236" s="4" customFormat="1" ht="12.75">
      <c r="D236" s="37"/>
    </row>
    <row r="237" s="4" customFormat="1" ht="12.75">
      <c r="D237" s="37"/>
    </row>
  </sheetData>
  <sheetProtection/>
  <mergeCells count="3">
    <mergeCell ref="A3:G3"/>
    <mergeCell ref="A1:G1"/>
    <mergeCell ref="A2:G2"/>
  </mergeCells>
  <printOptions/>
  <pageMargins left="0.85" right="0.1968503937007874" top="0.63" bottom="0.1968503937007874" header="0.37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7"/>
  <sheetViews>
    <sheetView zoomScalePageLayoutView="0" workbookViewId="0" topLeftCell="A18">
      <selection activeCell="F22" sqref="F22"/>
    </sheetView>
  </sheetViews>
  <sheetFormatPr defaultColWidth="9.00390625" defaultRowHeight="12.75"/>
  <cols>
    <col min="1" max="1" width="5.25390625" style="0" customWidth="1"/>
    <col min="2" max="2" width="58.00390625" style="0" customWidth="1"/>
    <col min="3" max="3" width="12.125" style="0" customWidth="1"/>
    <col min="4" max="4" width="10.375" style="42" hidden="1" customWidth="1"/>
    <col min="5" max="5" width="18.125" style="0" hidden="1" customWidth="1"/>
    <col min="6" max="6" width="10.375" style="0" customWidth="1"/>
    <col min="7" max="7" width="11.25390625" style="0" customWidth="1"/>
  </cols>
  <sheetData>
    <row r="1" spans="1:7" s="2" customFormat="1" ht="17.25" customHeight="1">
      <c r="A1" s="104" t="s">
        <v>73</v>
      </c>
      <c r="B1" s="104"/>
      <c r="C1" s="104"/>
      <c r="D1" s="104"/>
      <c r="E1" s="104"/>
      <c r="F1" s="104"/>
      <c r="G1" s="104"/>
    </row>
    <row r="2" spans="1:7" s="3" customFormat="1" ht="26.25" customHeight="1">
      <c r="A2" s="105" t="s">
        <v>59</v>
      </c>
      <c r="B2" s="105"/>
      <c r="C2" s="105"/>
      <c r="D2" s="105"/>
      <c r="E2" s="105"/>
      <c r="F2" s="105"/>
      <c r="G2" s="105"/>
    </row>
    <row r="3" spans="1:7" s="4" customFormat="1" ht="33.75" customHeight="1" thickBot="1">
      <c r="A3" s="106" t="s">
        <v>71</v>
      </c>
      <c r="B3" s="106"/>
      <c r="C3" s="106"/>
      <c r="D3" s="106"/>
      <c r="E3" s="106"/>
      <c r="F3" s="106"/>
      <c r="G3" s="106"/>
    </row>
    <row r="4" spans="1:7" s="1" customFormat="1" ht="31.5" customHeight="1" thickBot="1">
      <c r="A4" s="5" t="s">
        <v>0</v>
      </c>
      <c r="B4" s="6" t="s">
        <v>1</v>
      </c>
      <c r="C4" s="7" t="s">
        <v>67</v>
      </c>
      <c r="D4" s="38"/>
      <c r="F4" s="94" t="s">
        <v>65</v>
      </c>
      <c r="G4" s="94" t="s">
        <v>2</v>
      </c>
    </row>
    <row r="5" spans="1:7" s="3" customFormat="1" ht="32.25" thickBot="1">
      <c r="A5" s="8" t="s">
        <v>3</v>
      </c>
      <c r="B5" s="9" t="s">
        <v>70</v>
      </c>
      <c r="C5" s="77">
        <v>0.4</v>
      </c>
      <c r="D5" s="36"/>
      <c r="F5" s="95"/>
      <c r="G5" s="95">
        <f>G6+G10+G14</f>
        <v>0</v>
      </c>
    </row>
    <row r="6" spans="1:7" s="2" customFormat="1" ht="60">
      <c r="A6" s="57" t="s">
        <v>4</v>
      </c>
      <c r="B6" s="58" t="s">
        <v>5</v>
      </c>
      <c r="C6" s="53">
        <v>0</v>
      </c>
      <c r="D6" s="35"/>
      <c r="F6" s="89">
        <v>0</v>
      </c>
      <c r="G6" s="89">
        <v>0</v>
      </c>
    </row>
    <row r="7" spans="1:7" s="10" customFormat="1" ht="39" thickBot="1">
      <c r="A7" s="59"/>
      <c r="B7" s="60" t="s">
        <v>80</v>
      </c>
      <c r="C7" s="69">
        <v>0</v>
      </c>
      <c r="D7" s="39">
        <v>8673</v>
      </c>
      <c r="E7" s="10" t="s">
        <v>22</v>
      </c>
      <c r="F7" s="96"/>
      <c r="G7" s="96"/>
    </row>
    <row r="8" spans="1:5" s="10" customFormat="1" ht="12.75" hidden="1">
      <c r="A8" s="50"/>
      <c r="B8" s="56">
        <f>D8</f>
        <v>1739.2</v>
      </c>
      <c r="D8" s="40">
        <v>1739.2</v>
      </c>
      <c r="E8" s="44" t="s">
        <v>23</v>
      </c>
    </row>
    <row r="9" spans="1:5" s="10" customFormat="1" ht="24.75" hidden="1" thickBot="1">
      <c r="A9" s="48"/>
      <c r="B9" s="49">
        <v>722.7</v>
      </c>
      <c r="C9" s="48"/>
      <c r="D9" s="40">
        <v>722.7</v>
      </c>
      <c r="E9" s="44" t="s">
        <v>21</v>
      </c>
    </row>
    <row r="10" spans="1:7" s="2" customFormat="1" ht="45">
      <c r="A10" s="51" t="s">
        <v>6</v>
      </c>
      <c r="B10" s="52" t="s">
        <v>37</v>
      </c>
      <c r="C10" s="53">
        <v>0</v>
      </c>
      <c r="D10" s="35"/>
      <c r="F10" s="89">
        <v>0</v>
      </c>
      <c r="G10" s="89">
        <v>0</v>
      </c>
    </row>
    <row r="11" spans="1:7" s="10" customFormat="1" ht="51.75" thickBot="1">
      <c r="A11" s="54"/>
      <c r="B11" s="55" t="s">
        <v>81</v>
      </c>
      <c r="C11" s="69">
        <v>0</v>
      </c>
      <c r="D11" s="41">
        <v>5202.1</v>
      </c>
      <c r="E11" s="10" t="s">
        <v>28</v>
      </c>
      <c r="F11" s="96"/>
      <c r="G11" s="96"/>
    </row>
    <row r="12" spans="1:5" s="10" customFormat="1" ht="22.5" hidden="1">
      <c r="A12" s="50"/>
      <c r="B12" s="50">
        <f>D12</f>
        <v>3164.8</v>
      </c>
      <c r="D12" s="41">
        <v>3164.8</v>
      </c>
      <c r="E12" s="43" t="s">
        <v>25</v>
      </c>
    </row>
    <row r="13" spans="1:5" s="10" customFormat="1" ht="22.5" hidden="1">
      <c r="A13" s="11"/>
      <c r="B13" s="45">
        <f>D13</f>
        <v>1734</v>
      </c>
      <c r="C13" s="11"/>
      <c r="D13" s="40">
        <v>1734</v>
      </c>
      <c r="E13" s="43" t="s">
        <v>24</v>
      </c>
    </row>
    <row r="14" spans="1:7" s="2" customFormat="1" ht="63" customHeight="1">
      <c r="A14" s="12" t="s">
        <v>7</v>
      </c>
      <c r="B14" s="13" t="s">
        <v>38</v>
      </c>
      <c r="C14" s="14">
        <v>0</v>
      </c>
      <c r="D14" s="35"/>
      <c r="F14" s="89">
        <v>0</v>
      </c>
      <c r="G14" s="89">
        <v>0</v>
      </c>
    </row>
    <row r="15" spans="1:7" s="10" customFormat="1" ht="36" customHeight="1" thickBot="1">
      <c r="A15" s="15"/>
      <c r="B15" s="16" t="s">
        <v>47</v>
      </c>
      <c r="C15" s="17">
        <v>0</v>
      </c>
      <c r="D15" s="41"/>
      <c r="F15" s="96"/>
      <c r="G15" s="96"/>
    </row>
    <row r="16" spans="1:5" s="10" customFormat="1" ht="33.75" hidden="1">
      <c r="A16" s="15"/>
      <c r="B16" s="18">
        <f>D16</f>
        <v>306</v>
      </c>
      <c r="C16" s="19">
        <f>B16/B17*100</f>
        <v>3.5281909373919063</v>
      </c>
      <c r="D16" s="41">
        <v>306</v>
      </c>
      <c r="E16" s="43" t="s">
        <v>27</v>
      </c>
    </row>
    <row r="17" spans="1:5" s="10" customFormat="1" ht="22.5" hidden="1">
      <c r="A17" s="15"/>
      <c r="B17" s="47">
        <v>8673</v>
      </c>
      <c r="C17" s="17"/>
      <c r="D17" s="39">
        <v>8673</v>
      </c>
      <c r="E17" s="43" t="s">
        <v>26</v>
      </c>
    </row>
    <row r="18" spans="1:7" s="3" customFormat="1" ht="16.5" thickBot="1">
      <c r="A18" s="20"/>
      <c r="B18" s="21" t="s">
        <v>8</v>
      </c>
      <c r="C18" s="22">
        <f>C10+C6+C14</f>
        <v>0</v>
      </c>
      <c r="D18" s="36"/>
      <c r="F18" s="95"/>
      <c r="G18" s="95"/>
    </row>
    <row r="19" spans="1:7" s="3" customFormat="1" ht="48" thickBot="1">
      <c r="A19" s="8" t="s">
        <v>9</v>
      </c>
      <c r="B19" s="9" t="s">
        <v>72</v>
      </c>
      <c r="C19" s="61">
        <v>0.6</v>
      </c>
      <c r="D19" s="36"/>
      <c r="F19" s="95"/>
      <c r="G19" s="95">
        <f>G20+G21+G22</f>
        <v>0</v>
      </c>
    </row>
    <row r="20" spans="1:7" s="2" customFormat="1" ht="90.75" thickBot="1">
      <c r="A20" s="64" t="s">
        <v>10</v>
      </c>
      <c r="B20" s="65" t="s">
        <v>63</v>
      </c>
      <c r="C20" s="66">
        <v>0</v>
      </c>
      <c r="D20" s="35"/>
      <c r="F20" s="91">
        <v>0</v>
      </c>
      <c r="G20" s="91">
        <v>0</v>
      </c>
    </row>
    <row r="21" spans="1:7" s="2" customFormat="1" ht="75.75" thickBot="1">
      <c r="A21" s="23" t="s">
        <v>11</v>
      </c>
      <c r="B21" s="24" t="s">
        <v>62</v>
      </c>
      <c r="C21" s="25">
        <v>0</v>
      </c>
      <c r="D21" s="35"/>
      <c r="F21" s="91">
        <v>0</v>
      </c>
      <c r="G21" s="91">
        <v>0</v>
      </c>
    </row>
    <row r="22" spans="1:7" s="2" customFormat="1" ht="30.75" thickBot="1">
      <c r="A22" s="67" t="s">
        <v>12</v>
      </c>
      <c r="B22" s="68" t="s">
        <v>13</v>
      </c>
      <c r="C22" s="46">
        <v>0</v>
      </c>
      <c r="D22" s="35"/>
      <c r="F22" s="91">
        <v>0</v>
      </c>
      <c r="G22" s="91">
        <v>0</v>
      </c>
    </row>
    <row r="23" spans="1:7" s="3" customFormat="1" ht="16.5" thickBot="1">
      <c r="A23" s="20"/>
      <c r="B23" s="62" t="s">
        <v>8</v>
      </c>
      <c r="C23" s="63">
        <v>0</v>
      </c>
      <c r="D23" s="36"/>
      <c r="F23" s="95"/>
      <c r="G23" s="95">
        <f>G5+G19</f>
        <v>0</v>
      </c>
    </row>
    <row r="24" spans="2:4" s="4" customFormat="1" ht="12.75" hidden="1">
      <c r="B24" s="34" t="s">
        <v>29</v>
      </c>
      <c r="D24" s="37"/>
    </row>
    <row r="25" s="4" customFormat="1" ht="12.75">
      <c r="D25" s="37"/>
    </row>
    <row r="26" s="4" customFormat="1" ht="12.75">
      <c r="D26" s="37"/>
    </row>
    <row r="27" s="4" customFormat="1" ht="12.75">
      <c r="D27" s="37"/>
    </row>
    <row r="28" s="4" customFormat="1" ht="12.75">
      <c r="D28" s="37"/>
    </row>
    <row r="29" s="4" customFormat="1" ht="12.75">
      <c r="D29" s="37"/>
    </row>
    <row r="30" s="4" customFormat="1" ht="12.75">
      <c r="D30" s="37"/>
    </row>
    <row r="31" s="4" customFormat="1" ht="12.75">
      <c r="D31" s="37"/>
    </row>
    <row r="32" s="4" customFormat="1" ht="12.75">
      <c r="D32" s="37"/>
    </row>
    <row r="33" s="4" customFormat="1" ht="12.75">
      <c r="D33" s="37"/>
    </row>
    <row r="34" s="4" customFormat="1" ht="12.75">
      <c r="D34" s="37"/>
    </row>
    <row r="35" s="4" customFormat="1" ht="12.75">
      <c r="D35" s="37"/>
    </row>
    <row r="36" s="4" customFormat="1" ht="12.75">
      <c r="D36" s="37"/>
    </row>
    <row r="37" s="4" customFormat="1" ht="12.75">
      <c r="D37" s="37"/>
    </row>
    <row r="38" s="4" customFormat="1" ht="12.75">
      <c r="D38" s="37"/>
    </row>
    <row r="39" s="4" customFormat="1" ht="12.75">
      <c r="D39" s="37"/>
    </row>
    <row r="40" s="4" customFormat="1" ht="12.75">
      <c r="D40" s="37"/>
    </row>
    <row r="41" s="4" customFormat="1" ht="12.75">
      <c r="D41" s="37"/>
    </row>
    <row r="42" s="4" customFormat="1" ht="12.75">
      <c r="D42" s="37"/>
    </row>
    <row r="43" s="4" customFormat="1" ht="12.75">
      <c r="D43" s="37"/>
    </row>
    <row r="44" s="4" customFormat="1" ht="12.75">
      <c r="D44" s="37"/>
    </row>
    <row r="45" s="4" customFormat="1" ht="12.75">
      <c r="D45" s="37"/>
    </row>
    <row r="46" s="4" customFormat="1" ht="12.75">
      <c r="D46" s="37"/>
    </row>
    <row r="47" s="4" customFormat="1" ht="12.75">
      <c r="D47" s="37"/>
    </row>
    <row r="48" s="4" customFormat="1" ht="12.75">
      <c r="D48" s="37"/>
    </row>
    <row r="49" s="4" customFormat="1" ht="12.75">
      <c r="D49" s="37"/>
    </row>
    <row r="50" s="4" customFormat="1" ht="12.75">
      <c r="D50" s="37"/>
    </row>
    <row r="51" s="4" customFormat="1" ht="12.75">
      <c r="D51" s="37"/>
    </row>
    <row r="52" s="4" customFormat="1" ht="12.75">
      <c r="D52" s="37"/>
    </row>
    <row r="53" s="4" customFormat="1" ht="12.75">
      <c r="D53" s="37"/>
    </row>
    <row r="54" s="4" customFormat="1" ht="12.75">
      <c r="D54" s="37"/>
    </row>
    <row r="55" s="4" customFormat="1" ht="12.75">
      <c r="D55" s="37"/>
    </row>
    <row r="56" s="4" customFormat="1" ht="12.75">
      <c r="D56" s="37"/>
    </row>
    <row r="57" s="4" customFormat="1" ht="12.75">
      <c r="D57" s="37"/>
    </row>
    <row r="58" s="4" customFormat="1" ht="12.75">
      <c r="D58" s="37"/>
    </row>
    <row r="59" s="4" customFormat="1" ht="12.75">
      <c r="D59" s="37"/>
    </row>
    <row r="60" s="4" customFormat="1" ht="12.75">
      <c r="D60" s="37"/>
    </row>
    <row r="61" s="4" customFormat="1" ht="12.75">
      <c r="D61" s="37"/>
    </row>
    <row r="62" s="4" customFormat="1" ht="12.75">
      <c r="D62" s="37"/>
    </row>
    <row r="63" s="4" customFormat="1" ht="12.75">
      <c r="D63" s="37"/>
    </row>
    <row r="64" s="4" customFormat="1" ht="12.75">
      <c r="D64" s="37"/>
    </row>
    <row r="65" s="4" customFormat="1" ht="12.75">
      <c r="D65" s="37"/>
    </row>
    <row r="66" s="4" customFormat="1" ht="12.75">
      <c r="D66" s="37"/>
    </row>
    <row r="67" s="4" customFormat="1" ht="12.75">
      <c r="D67" s="37"/>
    </row>
    <row r="68" s="4" customFormat="1" ht="12.75">
      <c r="D68" s="37"/>
    </row>
    <row r="69" s="4" customFormat="1" ht="12.75">
      <c r="D69" s="37"/>
    </row>
    <row r="70" s="4" customFormat="1" ht="12.75">
      <c r="D70" s="37"/>
    </row>
    <row r="71" s="4" customFormat="1" ht="12.75">
      <c r="D71" s="37"/>
    </row>
    <row r="72" s="4" customFormat="1" ht="12.75">
      <c r="D72" s="37"/>
    </row>
    <row r="73" s="4" customFormat="1" ht="12.75">
      <c r="D73" s="37"/>
    </row>
    <row r="74" s="4" customFormat="1" ht="12.75">
      <c r="D74" s="37"/>
    </row>
    <row r="75" s="4" customFormat="1" ht="12.75">
      <c r="D75" s="37"/>
    </row>
    <row r="76" s="4" customFormat="1" ht="12.75">
      <c r="D76" s="37"/>
    </row>
    <row r="77" s="4" customFormat="1" ht="12.75">
      <c r="D77" s="37"/>
    </row>
    <row r="78" s="4" customFormat="1" ht="12.75">
      <c r="D78" s="37"/>
    </row>
    <row r="79" s="4" customFormat="1" ht="12.75">
      <c r="D79" s="37"/>
    </row>
    <row r="80" s="4" customFormat="1" ht="12.75">
      <c r="D80" s="37"/>
    </row>
    <row r="81" s="4" customFormat="1" ht="12.75">
      <c r="D81" s="37"/>
    </row>
    <row r="82" s="4" customFormat="1" ht="12.75">
      <c r="D82" s="37"/>
    </row>
    <row r="83" s="4" customFormat="1" ht="12.75">
      <c r="D83" s="37"/>
    </row>
    <row r="84" s="4" customFormat="1" ht="12.75">
      <c r="D84" s="37"/>
    </row>
    <row r="85" s="4" customFormat="1" ht="12.75">
      <c r="D85" s="37"/>
    </row>
    <row r="86" s="4" customFormat="1" ht="12.75">
      <c r="D86" s="37"/>
    </row>
    <row r="87" s="4" customFormat="1" ht="12.75">
      <c r="D87" s="37"/>
    </row>
    <row r="88" s="4" customFormat="1" ht="12.75">
      <c r="D88" s="37"/>
    </row>
    <row r="89" s="4" customFormat="1" ht="12.75">
      <c r="D89" s="37"/>
    </row>
    <row r="90" s="4" customFormat="1" ht="12.75">
      <c r="D90" s="37"/>
    </row>
    <row r="91" s="4" customFormat="1" ht="12.75">
      <c r="D91" s="37"/>
    </row>
    <row r="92" s="4" customFormat="1" ht="12.75">
      <c r="D92" s="37"/>
    </row>
    <row r="93" s="4" customFormat="1" ht="12.75">
      <c r="D93" s="37"/>
    </row>
    <row r="94" s="4" customFormat="1" ht="12.75">
      <c r="D94" s="37"/>
    </row>
    <row r="95" s="4" customFormat="1" ht="12.75">
      <c r="D95" s="37"/>
    </row>
    <row r="96" s="4" customFormat="1" ht="12.75">
      <c r="D96" s="37"/>
    </row>
    <row r="97" s="4" customFormat="1" ht="12.75">
      <c r="D97" s="37"/>
    </row>
    <row r="98" s="4" customFormat="1" ht="12.75">
      <c r="D98" s="37"/>
    </row>
    <row r="99" s="4" customFormat="1" ht="12.75">
      <c r="D99" s="37"/>
    </row>
    <row r="100" s="4" customFormat="1" ht="12.75">
      <c r="D100" s="37"/>
    </row>
    <row r="101" s="4" customFormat="1" ht="12.75">
      <c r="D101" s="37"/>
    </row>
    <row r="102" s="4" customFormat="1" ht="12.75">
      <c r="D102" s="37"/>
    </row>
    <row r="103" s="4" customFormat="1" ht="12.75">
      <c r="D103" s="37"/>
    </row>
    <row r="104" s="4" customFormat="1" ht="12.75">
      <c r="D104" s="37"/>
    </row>
    <row r="105" s="4" customFormat="1" ht="12.75">
      <c r="D105" s="37"/>
    </row>
    <row r="106" s="4" customFormat="1" ht="12.75">
      <c r="D106" s="37"/>
    </row>
    <row r="107" s="4" customFormat="1" ht="12.75">
      <c r="D107" s="37"/>
    </row>
    <row r="108" s="4" customFormat="1" ht="12.75">
      <c r="D108" s="37"/>
    </row>
    <row r="109" s="4" customFormat="1" ht="12.75">
      <c r="D109" s="37"/>
    </row>
    <row r="110" s="4" customFormat="1" ht="12.75">
      <c r="D110" s="37"/>
    </row>
    <row r="111" s="4" customFormat="1" ht="12.75">
      <c r="D111" s="37"/>
    </row>
    <row r="112" s="4" customFormat="1" ht="12.75">
      <c r="D112" s="37"/>
    </row>
    <row r="113" s="4" customFormat="1" ht="12.75">
      <c r="D113" s="37"/>
    </row>
    <row r="114" s="4" customFormat="1" ht="12.75">
      <c r="D114" s="37"/>
    </row>
    <row r="115" s="4" customFormat="1" ht="12.75">
      <c r="D115" s="37"/>
    </row>
    <row r="116" s="4" customFormat="1" ht="12.75">
      <c r="D116" s="37"/>
    </row>
    <row r="117" s="4" customFormat="1" ht="12.75">
      <c r="D117" s="37"/>
    </row>
    <row r="118" s="4" customFormat="1" ht="12.75">
      <c r="D118" s="37"/>
    </row>
    <row r="119" s="4" customFormat="1" ht="12.75">
      <c r="D119" s="37"/>
    </row>
    <row r="120" s="4" customFormat="1" ht="12.75">
      <c r="D120" s="37"/>
    </row>
    <row r="121" s="4" customFormat="1" ht="12.75">
      <c r="D121" s="37"/>
    </row>
    <row r="122" s="4" customFormat="1" ht="12.75">
      <c r="D122" s="37"/>
    </row>
    <row r="123" s="4" customFormat="1" ht="12.75">
      <c r="D123" s="37"/>
    </row>
    <row r="124" s="4" customFormat="1" ht="12.75">
      <c r="D124" s="37"/>
    </row>
    <row r="125" s="4" customFormat="1" ht="12.75">
      <c r="D125" s="37"/>
    </row>
    <row r="126" s="4" customFormat="1" ht="12.75">
      <c r="D126" s="37"/>
    </row>
    <row r="127" s="4" customFormat="1" ht="12.75">
      <c r="D127" s="37"/>
    </row>
    <row r="128" s="4" customFormat="1" ht="12.75">
      <c r="D128" s="37"/>
    </row>
    <row r="129" s="4" customFormat="1" ht="12.75">
      <c r="D129" s="37"/>
    </row>
    <row r="130" s="4" customFormat="1" ht="12.75">
      <c r="D130" s="37"/>
    </row>
    <row r="131" s="4" customFormat="1" ht="12.75">
      <c r="D131" s="37"/>
    </row>
    <row r="132" s="4" customFormat="1" ht="12.75">
      <c r="D132" s="37"/>
    </row>
    <row r="133" s="4" customFormat="1" ht="12.75">
      <c r="D133" s="37"/>
    </row>
    <row r="134" s="4" customFormat="1" ht="12.75">
      <c r="D134" s="37"/>
    </row>
    <row r="135" s="4" customFormat="1" ht="12.75">
      <c r="D135" s="37"/>
    </row>
    <row r="136" s="4" customFormat="1" ht="12.75">
      <c r="D136" s="37"/>
    </row>
    <row r="137" s="4" customFormat="1" ht="12.75">
      <c r="D137" s="37"/>
    </row>
    <row r="138" s="4" customFormat="1" ht="12.75">
      <c r="D138" s="37"/>
    </row>
    <row r="139" s="4" customFormat="1" ht="12.75">
      <c r="D139" s="37"/>
    </row>
    <row r="140" s="4" customFormat="1" ht="12.75">
      <c r="D140" s="37"/>
    </row>
    <row r="141" s="4" customFormat="1" ht="12.75">
      <c r="D141" s="37"/>
    </row>
    <row r="142" s="4" customFormat="1" ht="12.75">
      <c r="D142" s="37"/>
    </row>
    <row r="143" s="4" customFormat="1" ht="12.75">
      <c r="D143" s="37"/>
    </row>
    <row r="144" s="4" customFormat="1" ht="12.75">
      <c r="D144" s="37"/>
    </row>
    <row r="145" s="4" customFormat="1" ht="12.75">
      <c r="D145" s="37"/>
    </row>
    <row r="146" s="4" customFormat="1" ht="12.75">
      <c r="D146" s="37"/>
    </row>
    <row r="147" s="4" customFormat="1" ht="12.75">
      <c r="D147" s="37"/>
    </row>
    <row r="148" s="4" customFormat="1" ht="12.75">
      <c r="D148" s="37"/>
    </row>
    <row r="149" s="4" customFormat="1" ht="12.75">
      <c r="D149" s="37"/>
    </row>
    <row r="150" s="4" customFormat="1" ht="12.75">
      <c r="D150" s="37"/>
    </row>
    <row r="151" s="4" customFormat="1" ht="12.75">
      <c r="D151" s="37"/>
    </row>
    <row r="152" s="4" customFormat="1" ht="12.75">
      <c r="D152" s="37"/>
    </row>
    <row r="153" s="4" customFormat="1" ht="12.75">
      <c r="D153" s="37"/>
    </row>
    <row r="154" s="4" customFormat="1" ht="12.75">
      <c r="D154" s="37"/>
    </row>
    <row r="155" s="4" customFormat="1" ht="12.75">
      <c r="D155" s="37"/>
    </row>
    <row r="156" s="4" customFormat="1" ht="12.75">
      <c r="D156" s="37"/>
    </row>
    <row r="157" s="4" customFormat="1" ht="12.75">
      <c r="D157" s="37"/>
    </row>
    <row r="158" s="4" customFormat="1" ht="12.75">
      <c r="D158" s="37"/>
    </row>
    <row r="159" s="4" customFormat="1" ht="12.75">
      <c r="D159" s="37"/>
    </row>
    <row r="160" s="4" customFormat="1" ht="12.75">
      <c r="D160" s="37"/>
    </row>
    <row r="161" s="4" customFormat="1" ht="12.75">
      <c r="D161" s="37"/>
    </row>
    <row r="162" s="4" customFormat="1" ht="12.75">
      <c r="D162" s="37"/>
    </row>
    <row r="163" s="4" customFormat="1" ht="12.75">
      <c r="D163" s="37"/>
    </row>
    <row r="164" s="4" customFormat="1" ht="12.75">
      <c r="D164" s="37"/>
    </row>
    <row r="165" s="4" customFormat="1" ht="12.75">
      <c r="D165" s="37"/>
    </row>
    <row r="166" s="4" customFormat="1" ht="12.75">
      <c r="D166" s="37"/>
    </row>
    <row r="167" s="4" customFormat="1" ht="12.75">
      <c r="D167" s="37"/>
    </row>
    <row r="168" s="4" customFormat="1" ht="12.75">
      <c r="D168" s="37"/>
    </row>
    <row r="169" s="4" customFormat="1" ht="12.75">
      <c r="D169" s="37"/>
    </row>
    <row r="170" s="4" customFormat="1" ht="12.75">
      <c r="D170" s="37"/>
    </row>
    <row r="171" s="4" customFormat="1" ht="12.75">
      <c r="D171" s="37"/>
    </row>
    <row r="172" s="4" customFormat="1" ht="12.75">
      <c r="D172" s="37"/>
    </row>
    <row r="173" s="4" customFormat="1" ht="12.75">
      <c r="D173" s="37"/>
    </row>
    <row r="174" s="4" customFormat="1" ht="12.75">
      <c r="D174" s="37"/>
    </row>
    <row r="175" s="4" customFormat="1" ht="12.75">
      <c r="D175" s="37"/>
    </row>
    <row r="176" s="4" customFormat="1" ht="12.75">
      <c r="D176" s="37"/>
    </row>
    <row r="177" s="4" customFormat="1" ht="12.75">
      <c r="D177" s="37"/>
    </row>
    <row r="178" s="4" customFormat="1" ht="12.75">
      <c r="D178" s="37"/>
    </row>
    <row r="179" s="4" customFormat="1" ht="12.75">
      <c r="D179" s="37"/>
    </row>
    <row r="180" s="4" customFormat="1" ht="12.75">
      <c r="D180" s="37"/>
    </row>
    <row r="181" s="4" customFormat="1" ht="12.75">
      <c r="D181" s="37"/>
    </row>
    <row r="182" s="4" customFormat="1" ht="12.75">
      <c r="D182" s="37"/>
    </row>
    <row r="183" s="4" customFormat="1" ht="12.75">
      <c r="D183" s="37"/>
    </row>
    <row r="184" s="4" customFormat="1" ht="12.75">
      <c r="D184" s="37"/>
    </row>
    <row r="185" s="4" customFormat="1" ht="12.75">
      <c r="D185" s="37"/>
    </row>
    <row r="186" s="4" customFormat="1" ht="12.75">
      <c r="D186" s="37"/>
    </row>
    <row r="187" s="4" customFormat="1" ht="12.75">
      <c r="D187" s="37"/>
    </row>
    <row r="188" s="4" customFormat="1" ht="12.75">
      <c r="D188" s="37"/>
    </row>
    <row r="189" s="4" customFormat="1" ht="12.75">
      <c r="D189" s="37"/>
    </row>
    <row r="190" s="4" customFormat="1" ht="12.75">
      <c r="D190" s="37"/>
    </row>
    <row r="191" s="4" customFormat="1" ht="12.75">
      <c r="D191" s="37"/>
    </row>
    <row r="192" s="4" customFormat="1" ht="12.75">
      <c r="D192" s="37"/>
    </row>
    <row r="193" s="4" customFormat="1" ht="12.75">
      <c r="D193" s="37"/>
    </row>
    <row r="194" s="4" customFormat="1" ht="12.75">
      <c r="D194" s="37"/>
    </row>
    <row r="195" s="4" customFormat="1" ht="12.75">
      <c r="D195" s="37"/>
    </row>
    <row r="196" s="4" customFormat="1" ht="12.75">
      <c r="D196" s="37"/>
    </row>
    <row r="197" s="4" customFormat="1" ht="12.75">
      <c r="D197" s="37"/>
    </row>
    <row r="198" s="4" customFormat="1" ht="12.75">
      <c r="D198" s="37"/>
    </row>
    <row r="199" s="4" customFormat="1" ht="12.75">
      <c r="D199" s="37"/>
    </row>
    <row r="200" s="4" customFormat="1" ht="12.75">
      <c r="D200" s="37"/>
    </row>
    <row r="201" s="4" customFormat="1" ht="12.75">
      <c r="D201" s="37"/>
    </row>
    <row r="202" s="4" customFormat="1" ht="12.75">
      <c r="D202" s="37"/>
    </row>
    <row r="203" s="4" customFormat="1" ht="12.75">
      <c r="D203" s="37"/>
    </row>
    <row r="204" s="4" customFormat="1" ht="12.75">
      <c r="D204" s="37"/>
    </row>
    <row r="205" s="4" customFormat="1" ht="12.75">
      <c r="D205" s="37"/>
    </row>
    <row r="206" s="4" customFormat="1" ht="12.75">
      <c r="D206" s="37"/>
    </row>
    <row r="207" s="4" customFormat="1" ht="12.75">
      <c r="D207" s="37"/>
    </row>
    <row r="208" s="4" customFormat="1" ht="12.75">
      <c r="D208" s="37"/>
    </row>
    <row r="209" s="4" customFormat="1" ht="12.75">
      <c r="D209" s="37"/>
    </row>
    <row r="210" s="4" customFormat="1" ht="12.75">
      <c r="D210" s="37"/>
    </row>
    <row r="211" s="4" customFormat="1" ht="12.75">
      <c r="D211" s="37"/>
    </row>
    <row r="212" s="4" customFormat="1" ht="12.75">
      <c r="D212" s="37"/>
    </row>
    <row r="213" s="4" customFormat="1" ht="12.75">
      <c r="D213" s="37"/>
    </row>
    <row r="214" s="4" customFormat="1" ht="12.75">
      <c r="D214" s="37"/>
    </row>
    <row r="215" s="4" customFormat="1" ht="12.75">
      <c r="D215" s="37"/>
    </row>
    <row r="216" s="4" customFormat="1" ht="12.75">
      <c r="D216" s="37"/>
    </row>
    <row r="217" s="4" customFormat="1" ht="12.75">
      <c r="D217" s="37"/>
    </row>
    <row r="218" s="4" customFormat="1" ht="12.75">
      <c r="D218" s="37"/>
    </row>
    <row r="219" s="4" customFormat="1" ht="12.75">
      <c r="D219" s="37"/>
    </row>
    <row r="220" s="4" customFormat="1" ht="12.75">
      <c r="D220" s="37"/>
    </row>
    <row r="221" s="4" customFormat="1" ht="12.75">
      <c r="D221" s="37"/>
    </row>
    <row r="222" s="4" customFormat="1" ht="12.75">
      <c r="D222" s="37"/>
    </row>
    <row r="223" s="4" customFormat="1" ht="12.75">
      <c r="D223" s="37"/>
    </row>
    <row r="224" s="4" customFormat="1" ht="12.75">
      <c r="D224" s="37"/>
    </row>
    <row r="225" s="4" customFormat="1" ht="12.75">
      <c r="D225" s="37"/>
    </row>
    <row r="226" s="4" customFormat="1" ht="12.75">
      <c r="D226" s="37"/>
    </row>
    <row r="227" s="4" customFormat="1" ht="12.75">
      <c r="D227" s="37"/>
    </row>
    <row r="228" s="4" customFormat="1" ht="12.75">
      <c r="D228" s="37"/>
    </row>
    <row r="229" s="4" customFormat="1" ht="12.75">
      <c r="D229" s="37"/>
    </row>
    <row r="230" s="4" customFormat="1" ht="12.75">
      <c r="D230" s="37"/>
    </row>
    <row r="231" s="4" customFormat="1" ht="12.75">
      <c r="D231" s="37"/>
    </row>
    <row r="232" s="4" customFormat="1" ht="12.75">
      <c r="D232" s="37"/>
    </row>
    <row r="233" s="4" customFormat="1" ht="12.75">
      <c r="D233" s="37"/>
    </row>
    <row r="234" s="4" customFormat="1" ht="12.75">
      <c r="D234" s="37"/>
    </row>
    <row r="235" s="4" customFormat="1" ht="12.75">
      <c r="D235" s="37"/>
    </row>
    <row r="236" s="4" customFormat="1" ht="12.75">
      <c r="D236" s="37"/>
    </row>
    <row r="237" s="4" customFormat="1" ht="12.75">
      <c r="D237" s="37"/>
    </row>
  </sheetData>
  <sheetProtection/>
  <mergeCells count="3">
    <mergeCell ref="A1:G1"/>
    <mergeCell ref="A3:G3"/>
    <mergeCell ref="A2:G2"/>
  </mergeCell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2.25390625" style="27" customWidth="1"/>
    <col min="2" max="2" width="12.125" style="27" customWidth="1"/>
    <col min="3" max="3" width="12.625" style="27" customWidth="1"/>
    <col min="4" max="4" width="14.00390625" style="27" customWidth="1"/>
    <col min="5" max="16384" width="9.125" style="27" customWidth="1"/>
  </cols>
  <sheetData>
    <row r="1" spans="1:4" ht="37.5" customHeight="1">
      <c r="A1" s="103" t="s">
        <v>35</v>
      </c>
      <c r="B1" s="103"/>
      <c r="C1" s="103"/>
      <c r="D1" s="103"/>
    </row>
    <row r="5" spans="1:4" s="26" customFormat="1" ht="31.5">
      <c r="A5" s="28" t="s">
        <v>1</v>
      </c>
      <c r="B5" s="28" t="s">
        <v>14</v>
      </c>
      <c r="C5" s="28" t="s">
        <v>15</v>
      </c>
      <c r="D5" s="28" t="s">
        <v>16</v>
      </c>
    </row>
    <row r="6" spans="1:4" ht="45">
      <c r="A6" s="29" t="s">
        <v>17</v>
      </c>
      <c r="B6" s="29">
        <v>5</v>
      </c>
      <c r="C6" s="29">
        <v>0.3</v>
      </c>
      <c r="D6" s="30">
        <f>B6*C6</f>
        <v>1.5</v>
      </c>
    </row>
    <row r="7" spans="1:4" ht="31.5" customHeight="1">
      <c r="A7" s="29" t="s">
        <v>18</v>
      </c>
      <c r="B7" s="29">
        <v>0</v>
      </c>
      <c r="C7" s="29">
        <v>0.3</v>
      </c>
      <c r="D7" s="30">
        <f>B7*C7</f>
        <v>0</v>
      </c>
    </row>
    <row r="8" spans="1:4" ht="57.75" customHeight="1">
      <c r="A8" s="29" t="s">
        <v>19</v>
      </c>
      <c r="B8" s="73">
        <v>2.58</v>
      </c>
      <c r="C8" s="29">
        <v>0.4</v>
      </c>
      <c r="D8" s="30">
        <f>B8*C8</f>
        <v>1.032</v>
      </c>
    </row>
    <row r="9" spans="1:4" s="33" customFormat="1" ht="15.75">
      <c r="A9" s="31" t="s">
        <v>20</v>
      </c>
      <c r="B9" s="31"/>
      <c r="C9" s="31"/>
      <c r="D9" s="32">
        <f>SUM(D6:D8)</f>
        <v>2.532</v>
      </c>
    </row>
    <row r="11" ht="15" hidden="1">
      <c r="A11" s="34" t="s">
        <v>31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37"/>
  <sheetViews>
    <sheetView zoomScalePageLayoutView="0" workbookViewId="0" topLeftCell="A14">
      <selection activeCell="F22" sqref="F22"/>
    </sheetView>
  </sheetViews>
  <sheetFormatPr defaultColWidth="9.00390625" defaultRowHeight="12.75"/>
  <cols>
    <col min="1" max="1" width="5.25390625" style="0" customWidth="1"/>
    <col min="2" max="2" width="58.00390625" style="0" customWidth="1"/>
    <col min="3" max="3" width="12.875" style="0" customWidth="1"/>
    <col min="4" max="4" width="10.375" style="42" hidden="1" customWidth="1"/>
    <col min="5" max="5" width="18.125" style="0" hidden="1" customWidth="1"/>
    <col min="6" max="6" width="10.75390625" style="0" customWidth="1"/>
    <col min="7" max="7" width="11.125" style="0" customWidth="1"/>
  </cols>
  <sheetData>
    <row r="1" spans="1:7" s="2" customFormat="1" ht="21" customHeight="1">
      <c r="A1" s="104" t="s">
        <v>73</v>
      </c>
      <c r="B1" s="104"/>
      <c r="C1" s="104"/>
      <c r="D1" s="104"/>
      <c r="E1" s="104"/>
      <c r="F1" s="104"/>
      <c r="G1" s="104"/>
    </row>
    <row r="2" spans="1:7" s="3" customFormat="1" ht="15.75" customHeight="1">
      <c r="A2" s="105" t="s">
        <v>59</v>
      </c>
      <c r="B2" s="105"/>
      <c r="C2" s="105"/>
      <c r="D2" s="105"/>
      <c r="E2" s="105"/>
      <c r="F2" s="105"/>
      <c r="G2" s="105"/>
    </row>
    <row r="3" spans="1:7" s="4" customFormat="1" ht="37.5" customHeight="1" thickBot="1">
      <c r="A3" s="106" t="s">
        <v>74</v>
      </c>
      <c r="B3" s="106"/>
      <c r="C3" s="106"/>
      <c r="D3" s="106"/>
      <c r="E3" s="106"/>
      <c r="F3" s="106"/>
      <c r="G3" s="106"/>
    </row>
    <row r="4" spans="1:7" s="1" customFormat="1" ht="31.5" customHeight="1" thickBot="1">
      <c r="A4" s="5" t="s">
        <v>0</v>
      </c>
      <c r="B4" s="6" t="s">
        <v>1</v>
      </c>
      <c r="C4" s="7" t="s">
        <v>67</v>
      </c>
      <c r="D4" s="38"/>
      <c r="F4" s="94" t="s">
        <v>65</v>
      </c>
      <c r="G4" s="94" t="s">
        <v>2</v>
      </c>
    </row>
    <row r="5" spans="1:7" s="3" customFormat="1" ht="32.25" thickBot="1">
      <c r="A5" s="8" t="s">
        <v>3</v>
      </c>
      <c r="B5" s="9" t="s">
        <v>60</v>
      </c>
      <c r="C5" s="77">
        <v>0.4</v>
      </c>
      <c r="D5" s="36"/>
      <c r="F5" s="95"/>
      <c r="G5" s="95">
        <f>G6+G10+G14</f>
        <v>0</v>
      </c>
    </row>
    <row r="6" spans="1:7" s="2" customFormat="1" ht="60">
      <c r="A6" s="57" t="s">
        <v>4</v>
      </c>
      <c r="B6" s="58" t="s">
        <v>5</v>
      </c>
      <c r="C6" s="53">
        <v>0</v>
      </c>
      <c r="D6" s="35"/>
      <c r="F6" s="89">
        <v>0</v>
      </c>
      <c r="G6" s="89">
        <v>0</v>
      </c>
    </row>
    <row r="7" spans="1:7" s="10" customFormat="1" ht="39" thickBot="1">
      <c r="A7" s="59"/>
      <c r="B7" s="60" t="s">
        <v>82</v>
      </c>
      <c r="C7" s="69">
        <v>0</v>
      </c>
      <c r="D7" s="39">
        <v>191060.6</v>
      </c>
      <c r="E7" s="10" t="s">
        <v>22</v>
      </c>
      <c r="F7" s="96"/>
      <c r="G7" s="96"/>
    </row>
    <row r="8" spans="1:5" s="10" customFormat="1" ht="12.75" hidden="1">
      <c r="A8" s="50"/>
      <c r="B8" s="56">
        <f>D8</f>
        <v>31424.9</v>
      </c>
      <c r="D8" s="40">
        <v>31424.9</v>
      </c>
      <c r="E8" s="44" t="s">
        <v>23</v>
      </c>
    </row>
    <row r="9" spans="1:5" s="10" customFormat="1" ht="24.75" hidden="1" thickBot="1">
      <c r="A9" s="48"/>
      <c r="B9" s="49">
        <f>D9</f>
        <v>15922</v>
      </c>
      <c r="C9" s="48"/>
      <c r="D9" s="40">
        <v>15922</v>
      </c>
      <c r="E9" s="44" t="s">
        <v>21</v>
      </c>
    </row>
    <row r="10" spans="1:7" s="2" customFormat="1" ht="45">
      <c r="A10" s="51" t="s">
        <v>6</v>
      </c>
      <c r="B10" s="52" t="s">
        <v>37</v>
      </c>
      <c r="C10" s="53">
        <v>0</v>
      </c>
      <c r="D10" s="35"/>
      <c r="F10" s="89">
        <v>0</v>
      </c>
      <c r="G10" s="89">
        <v>0</v>
      </c>
    </row>
    <row r="11" spans="1:7" s="10" customFormat="1" ht="51.75" thickBot="1">
      <c r="A11" s="54"/>
      <c r="B11" s="55" t="s">
        <v>83</v>
      </c>
      <c r="C11" s="69">
        <v>0</v>
      </c>
      <c r="D11" s="41">
        <v>125188.7</v>
      </c>
      <c r="E11" s="10" t="s">
        <v>28</v>
      </c>
      <c r="F11" s="96"/>
      <c r="G11" s="96"/>
    </row>
    <row r="12" spans="1:5" s="10" customFormat="1" ht="22.5" hidden="1">
      <c r="A12" s="50"/>
      <c r="B12" s="50">
        <f>D12</f>
        <v>63334.7</v>
      </c>
      <c r="C12" s="71"/>
      <c r="D12" s="41">
        <v>63334.7</v>
      </c>
      <c r="E12" s="43" t="s">
        <v>25</v>
      </c>
    </row>
    <row r="13" spans="1:5" s="10" customFormat="1" ht="22.5" hidden="1">
      <c r="A13" s="11"/>
      <c r="B13" s="45">
        <f>D13</f>
        <v>41729.6</v>
      </c>
      <c r="C13" s="11"/>
      <c r="D13" s="40">
        <v>41729.6</v>
      </c>
      <c r="E13" s="43" t="s">
        <v>24</v>
      </c>
    </row>
    <row r="14" spans="1:7" s="2" customFormat="1" ht="63" customHeight="1">
      <c r="A14" s="12" t="s">
        <v>7</v>
      </c>
      <c r="B14" s="13" t="s">
        <v>46</v>
      </c>
      <c r="C14" s="14">
        <v>0</v>
      </c>
      <c r="D14" s="35"/>
      <c r="F14" s="89">
        <v>0</v>
      </c>
      <c r="G14" s="89">
        <v>0</v>
      </c>
    </row>
    <row r="15" spans="1:7" s="10" customFormat="1" ht="31.5" customHeight="1" thickBot="1">
      <c r="A15" s="15"/>
      <c r="B15" s="16" t="s">
        <v>44</v>
      </c>
      <c r="C15" s="69">
        <v>0</v>
      </c>
      <c r="D15" s="41"/>
      <c r="F15" s="96"/>
      <c r="G15" s="96"/>
    </row>
    <row r="16" spans="1:5" s="10" customFormat="1" ht="33.75" hidden="1">
      <c r="A16" s="15"/>
      <c r="B16" s="18">
        <f>D16</f>
        <v>2537.3</v>
      </c>
      <c r="C16" s="19"/>
      <c r="D16" s="41">
        <v>2537.3</v>
      </c>
      <c r="E16" s="43" t="s">
        <v>27</v>
      </c>
    </row>
    <row r="17" spans="1:5" s="10" customFormat="1" ht="22.5" hidden="1">
      <c r="A17" s="15"/>
      <c r="B17" s="70">
        <f>D17</f>
        <v>191060.6</v>
      </c>
      <c r="C17" s="17"/>
      <c r="D17" s="40">
        <v>191060.6</v>
      </c>
      <c r="E17" s="43" t="s">
        <v>26</v>
      </c>
    </row>
    <row r="18" spans="1:7" s="3" customFormat="1" ht="16.5" thickBot="1">
      <c r="A18" s="20"/>
      <c r="B18" s="21" t="s">
        <v>8</v>
      </c>
      <c r="C18" s="22">
        <f>C10+C6+C14</f>
        <v>0</v>
      </c>
      <c r="D18" s="36"/>
      <c r="F18" s="95"/>
      <c r="G18" s="97"/>
    </row>
    <row r="19" spans="1:7" s="3" customFormat="1" ht="48" thickBot="1">
      <c r="A19" s="8" t="s">
        <v>9</v>
      </c>
      <c r="B19" s="9" t="s">
        <v>61</v>
      </c>
      <c r="C19" s="61">
        <f>SUM(C20:C22)</f>
        <v>0.6</v>
      </c>
      <c r="D19" s="36"/>
      <c r="F19" s="95"/>
      <c r="G19" s="95">
        <f>G20+G21+G22</f>
        <v>0.6</v>
      </c>
    </row>
    <row r="20" spans="1:7" s="2" customFormat="1" ht="90.75" thickBot="1">
      <c r="A20" s="64" t="s">
        <v>10</v>
      </c>
      <c r="B20" s="65" t="s">
        <v>63</v>
      </c>
      <c r="C20" s="66">
        <v>0.6</v>
      </c>
      <c r="D20" s="35"/>
      <c r="F20" s="91">
        <v>1</v>
      </c>
      <c r="G20" s="91">
        <v>0.6</v>
      </c>
    </row>
    <row r="21" spans="1:7" s="2" customFormat="1" ht="75.75" thickBot="1">
      <c r="A21" s="23" t="s">
        <v>11</v>
      </c>
      <c r="B21" s="24" t="s">
        <v>62</v>
      </c>
      <c r="C21" s="25">
        <v>0</v>
      </c>
      <c r="D21" s="35"/>
      <c r="F21" s="91">
        <v>0</v>
      </c>
      <c r="G21" s="91">
        <v>0</v>
      </c>
    </row>
    <row r="22" spans="1:7" s="2" customFormat="1" ht="30.75" thickBot="1">
      <c r="A22" s="67" t="s">
        <v>12</v>
      </c>
      <c r="B22" s="68" t="s">
        <v>13</v>
      </c>
      <c r="C22" s="46">
        <v>0</v>
      </c>
      <c r="D22" s="35"/>
      <c r="F22" s="91">
        <v>0</v>
      </c>
      <c r="G22" s="91">
        <v>0</v>
      </c>
    </row>
    <row r="23" spans="1:7" s="3" customFormat="1" ht="16.5" thickBot="1">
      <c r="A23" s="74"/>
      <c r="B23" s="75" t="s">
        <v>8</v>
      </c>
      <c r="C23" s="76">
        <v>0</v>
      </c>
      <c r="D23" s="36"/>
      <c r="F23" s="95"/>
      <c r="G23" s="95">
        <f>G5+G19</f>
        <v>0.6</v>
      </c>
    </row>
    <row r="24" spans="2:4" s="4" customFormat="1" ht="12.75" hidden="1">
      <c r="B24" s="34" t="s">
        <v>29</v>
      </c>
      <c r="D24" s="37"/>
    </row>
    <row r="25" s="4" customFormat="1" ht="12.75">
      <c r="D25" s="37"/>
    </row>
    <row r="26" s="4" customFormat="1" ht="12.75">
      <c r="D26" s="37"/>
    </row>
    <row r="27" s="4" customFormat="1" ht="12.75">
      <c r="D27" s="37"/>
    </row>
    <row r="28" s="4" customFormat="1" ht="12.75">
      <c r="D28" s="37"/>
    </row>
    <row r="29" s="4" customFormat="1" ht="12.75">
      <c r="D29" s="37"/>
    </row>
    <row r="30" s="4" customFormat="1" ht="12.75">
      <c r="D30" s="37"/>
    </row>
    <row r="31" s="4" customFormat="1" ht="12.75">
      <c r="D31" s="37"/>
    </row>
    <row r="32" s="4" customFormat="1" ht="12.75">
      <c r="D32" s="37"/>
    </row>
    <row r="33" s="4" customFormat="1" ht="12.75">
      <c r="D33" s="37"/>
    </row>
    <row r="34" s="4" customFormat="1" ht="12.75">
      <c r="D34" s="37"/>
    </row>
    <row r="35" s="4" customFormat="1" ht="12.75">
      <c r="D35" s="37"/>
    </row>
    <row r="36" s="4" customFormat="1" ht="12.75">
      <c r="D36" s="37"/>
    </row>
    <row r="37" s="4" customFormat="1" ht="12.75">
      <c r="D37" s="37"/>
    </row>
    <row r="38" s="4" customFormat="1" ht="12.75">
      <c r="D38" s="37"/>
    </row>
    <row r="39" s="4" customFormat="1" ht="12.75">
      <c r="D39" s="37"/>
    </row>
    <row r="40" s="4" customFormat="1" ht="12.75">
      <c r="D40" s="37"/>
    </row>
    <row r="41" s="4" customFormat="1" ht="12.75">
      <c r="D41" s="37"/>
    </row>
    <row r="42" s="4" customFormat="1" ht="12.75">
      <c r="D42" s="37"/>
    </row>
    <row r="43" s="4" customFormat="1" ht="12.75">
      <c r="D43" s="37"/>
    </row>
    <row r="44" s="4" customFormat="1" ht="12.75">
      <c r="D44" s="37"/>
    </row>
    <row r="45" s="4" customFormat="1" ht="12.75">
      <c r="D45" s="37"/>
    </row>
    <row r="46" s="4" customFormat="1" ht="12.75">
      <c r="D46" s="37"/>
    </row>
    <row r="47" s="4" customFormat="1" ht="12.75">
      <c r="D47" s="37"/>
    </row>
    <row r="48" s="4" customFormat="1" ht="12.75">
      <c r="D48" s="37"/>
    </row>
    <row r="49" s="4" customFormat="1" ht="12.75">
      <c r="D49" s="37"/>
    </row>
    <row r="50" s="4" customFormat="1" ht="12.75">
      <c r="D50" s="37"/>
    </row>
    <row r="51" s="4" customFormat="1" ht="12.75">
      <c r="D51" s="37"/>
    </row>
    <row r="52" s="4" customFormat="1" ht="12.75">
      <c r="D52" s="37"/>
    </row>
    <row r="53" s="4" customFormat="1" ht="12.75">
      <c r="D53" s="37"/>
    </row>
    <row r="54" s="4" customFormat="1" ht="12.75">
      <c r="D54" s="37"/>
    </row>
    <row r="55" s="4" customFormat="1" ht="12.75">
      <c r="D55" s="37"/>
    </row>
    <row r="56" s="4" customFormat="1" ht="12.75">
      <c r="D56" s="37"/>
    </row>
    <row r="57" s="4" customFormat="1" ht="12.75">
      <c r="D57" s="37"/>
    </row>
    <row r="58" s="4" customFormat="1" ht="12.75">
      <c r="D58" s="37"/>
    </row>
    <row r="59" s="4" customFormat="1" ht="12.75">
      <c r="D59" s="37"/>
    </row>
    <row r="60" s="4" customFormat="1" ht="12.75">
      <c r="D60" s="37"/>
    </row>
    <row r="61" s="4" customFormat="1" ht="12.75">
      <c r="D61" s="37"/>
    </row>
    <row r="62" s="4" customFormat="1" ht="12.75">
      <c r="D62" s="37"/>
    </row>
    <row r="63" s="4" customFormat="1" ht="12.75">
      <c r="D63" s="37"/>
    </row>
    <row r="64" s="4" customFormat="1" ht="12.75">
      <c r="D64" s="37"/>
    </row>
    <row r="65" s="4" customFormat="1" ht="12.75">
      <c r="D65" s="37"/>
    </row>
    <row r="66" s="4" customFormat="1" ht="12.75">
      <c r="D66" s="37"/>
    </row>
    <row r="67" s="4" customFormat="1" ht="12.75">
      <c r="D67" s="37"/>
    </row>
    <row r="68" s="4" customFormat="1" ht="12.75">
      <c r="D68" s="37"/>
    </row>
    <row r="69" s="4" customFormat="1" ht="12.75">
      <c r="D69" s="37"/>
    </row>
    <row r="70" s="4" customFormat="1" ht="12.75">
      <c r="D70" s="37"/>
    </row>
    <row r="71" s="4" customFormat="1" ht="12.75">
      <c r="D71" s="37"/>
    </row>
    <row r="72" s="4" customFormat="1" ht="12.75">
      <c r="D72" s="37"/>
    </row>
    <row r="73" s="4" customFormat="1" ht="12.75">
      <c r="D73" s="37"/>
    </row>
    <row r="74" s="4" customFormat="1" ht="12.75">
      <c r="D74" s="37"/>
    </row>
    <row r="75" s="4" customFormat="1" ht="12.75">
      <c r="D75" s="37"/>
    </row>
    <row r="76" s="4" customFormat="1" ht="12.75">
      <c r="D76" s="37"/>
    </row>
    <row r="77" s="4" customFormat="1" ht="12.75">
      <c r="D77" s="37"/>
    </row>
    <row r="78" s="4" customFormat="1" ht="12.75">
      <c r="D78" s="37"/>
    </row>
    <row r="79" s="4" customFormat="1" ht="12.75">
      <c r="D79" s="37"/>
    </row>
    <row r="80" s="4" customFormat="1" ht="12.75">
      <c r="D80" s="37"/>
    </row>
    <row r="81" s="4" customFormat="1" ht="12.75">
      <c r="D81" s="37"/>
    </row>
    <row r="82" s="4" customFormat="1" ht="12.75">
      <c r="D82" s="37"/>
    </row>
    <row r="83" s="4" customFormat="1" ht="12.75">
      <c r="D83" s="37"/>
    </row>
    <row r="84" s="4" customFormat="1" ht="12.75">
      <c r="D84" s="37"/>
    </row>
    <row r="85" s="4" customFormat="1" ht="12.75">
      <c r="D85" s="37"/>
    </row>
    <row r="86" s="4" customFormat="1" ht="12.75">
      <c r="D86" s="37"/>
    </row>
    <row r="87" s="4" customFormat="1" ht="12.75">
      <c r="D87" s="37"/>
    </row>
    <row r="88" s="4" customFormat="1" ht="12.75">
      <c r="D88" s="37"/>
    </row>
    <row r="89" s="4" customFormat="1" ht="12.75">
      <c r="D89" s="37"/>
    </row>
    <row r="90" s="4" customFormat="1" ht="12.75">
      <c r="D90" s="37"/>
    </row>
    <row r="91" s="4" customFormat="1" ht="12.75">
      <c r="D91" s="37"/>
    </row>
    <row r="92" s="4" customFormat="1" ht="12.75">
      <c r="D92" s="37"/>
    </row>
    <row r="93" s="4" customFormat="1" ht="12.75">
      <c r="D93" s="37"/>
    </row>
    <row r="94" s="4" customFormat="1" ht="12.75">
      <c r="D94" s="37"/>
    </row>
    <row r="95" s="4" customFormat="1" ht="12.75">
      <c r="D95" s="37"/>
    </row>
    <row r="96" s="4" customFormat="1" ht="12.75">
      <c r="D96" s="37"/>
    </row>
    <row r="97" s="4" customFormat="1" ht="12.75">
      <c r="D97" s="37"/>
    </row>
    <row r="98" s="4" customFormat="1" ht="12.75">
      <c r="D98" s="37"/>
    </row>
    <row r="99" s="4" customFormat="1" ht="12.75">
      <c r="D99" s="37"/>
    </row>
    <row r="100" s="4" customFormat="1" ht="12.75">
      <c r="D100" s="37"/>
    </row>
    <row r="101" s="4" customFormat="1" ht="12.75">
      <c r="D101" s="37"/>
    </row>
    <row r="102" s="4" customFormat="1" ht="12.75">
      <c r="D102" s="37"/>
    </row>
    <row r="103" s="4" customFormat="1" ht="12.75">
      <c r="D103" s="37"/>
    </row>
    <row r="104" s="4" customFormat="1" ht="12.75">
      <c r="D104" s="37"/>
    </row>
    <row r="105" s="4" customFormat="1" ht="12.75">
      <c r="D105" s="37"/>
    </row>
    <row r="106" s="4" customFormat="1" ht="12.75">
      <c r="D106" s="37"/>
    </row>
    <row r="107" s="4" customFormat="1" ht="12.75">
      <c r="D107" s="37"/>
    </row>
    <row r="108" s="4" customFormat="1" ht="12.75">
      <c r="D108" s="37"/>
    </row>
    <row r="109" s="4" customFormat="1" ht="12.75">
      <c r="D109" s="37"/>
    </row>
    <row r="110" s="4" customFormat="1" ht="12.75">
      <c r="D110" s="37"/>
    </row>
    <row r="111" s="4" customFormat="1" ht="12.75">
      <c r="D111" s="37"/>
    </row>
    <row r="112" s="4" customFormat="1" ht="12.75">
      <c r="D112" s="37"/>
    </row>
    <row r="113" s="4" customFormat="1" ht="12.75">
      <c r="D113" s="37"/>
    </row>
    <row r="114" s="4" customFormat="1" ht="12.75">
      <c r="D114" s="37"/>
    </row>
    <row r="115" s="4" customFormat="1" ht="12.75">
      <c r="D115" s="37"/>
    </row>
    <row r="116" s="4" customFormat="1" ht="12.75">
      <c r="D116" s="37"/>
    </row>
    <row r="117" s="4" customFormat="1" ht="12.75">
      <c r="D117" s="37"/>
    </row>
    <row r="118" s="4" customFormat="1" ht="12.75">
      <c r="D118" s="37"/>
    </row>
    <row r="119" s="4" customFormat="1" ht="12.75">
      <c r="D119" s="37"/>
    </row>
    <row r="120" s="4" customFormat="1" ht="12.75">
      <c r="D120" s="37"/>
    </row>
    <row r="121" s="4" customFormat="1" ht="12.75">
      <c r="D121" s="37"/>
    </row>
    <row r="122" s="4" customFormat="1" ht="12.75">
      <c r="D122" s="37"/>
    </row>
    <row r="123" s="4" customFormat="1" ht="12.75">
      <c r="D123" s="37"/>
    </row>
    <row r="124" s="4" customFormat="1" ht="12.75">
      <c r="D124" s="37"/>
    </row>
    <row r="125" s="4" customFormat="1" ht="12.75">
      <c r="D125" s="37"/>
    </row>
    <row r="126" s="4" customFormat="1" ht="12.75">
      <c r="D126" s="37"/>
    </row>
    <row r="127" s="4" customFormat="1" ht="12.75">
      <c r="D127" s="37"/>
    </row>
    <row r="128" s="4" customFormat="1" ht="12.75">
      <c r="D128" s="37"/>
    </row>
    <row r="129" s="4" customFormat="1" ht="12.75">
      <c r="D129" s="37"/>
    </row>
    <row r="130" s="4" customFormat="1" ht="12.75">
      <c r="D130" s="37"/>
    </row>
    <row r="131" s="4" customFormat="1" ht="12.75">
      <c r="D131" s="37"/>
    </row>
    <row r="132" s="4" customFormat="1" ht="12.75">
      <c r="D132" s="37"/>
    </row>
    <row r="133" s="4" customFormat="1" ht="12.75">
      <c r="D133" s="37"/>
    </row>
    <row r="134" s="4" customFormat="1" ht="12.75">
      <c r="D134" s="37"/>
    </row>
    <row r="135" s="4" customFormat="1" ht="12.75">
      <c r="D135" s="37"/>
    </row>
    <row r="136" s="4" customFormat="1" ht="12.75">
      <c r="D136" s="37"/>
    </row>
    <row r="137" s="4" customFormat="1" ht="12.75">
      <c r="D137" s="37"/>
    </row>
    <row r="138" s="4" customFormat="1" ht="12.75">
      <c r="D138" s="37"/>
    </row>
    <row r="139" s="4" customFormat="1" ht="12.75">
      <c r="D139" s="37"/>
    </row>
    <row r="140" s="4" customFormat="1" ht="12.75">
      <c r="D140" s="37"/>
    </row>
    <row r="141" s="4" customFormat="1" ht="12.75">
      <c r="D141" s="37"/>
    </row>
    <row r="142" s="4" customFormat="1" ht="12.75">
      <c r="D142" s="37"/>
    </row>
    <row r="143" s="4" customFormat="1" ht="12.75">
      <c r="D143" s="37"/>
    </row>
    <row r="144" s="4" customFormat="1" ht="12.75">
      <c r="D144" s="37"/>
    </row>
    <row r="145" s="4" customFormat="1" ht="12.75">
      <c r="D145" s="37"/>
    </row>
    <row r="146" s="4" customFormat="1" ht="12.75">
      <c r="D146" s="37"/>
    </row>
    <row r="147" s="4" customFormat="1" ht="12.75">
      <c r="D147" s="37"/>
    </row>
    <row r="148" s="4" customFormat="1" ht="12.75">
      <c r="D148" s="37"/>
    </row>
    <row r="149" s="4" customFormat="1" ht="12.75">
      <c r="D149" s="37"/>
    </row>
    <row r="150" s="4" customFormat="1" ht="12.75">
      <c r="D150" s="37"/>
    </row>
    <row r="151" s="4" customFormat="1" ht="12.75">
      <c r="D151" s="37"/>
    </row>
    <row r="152" s="4" customFormat="1" ht="12.75">
      <c r="D152" s="37"/>
    </row>
    <row r="153" s="4" customFormat="1" ht="12.75">
      <c r="D153" s="37"/>
    </row>
    <row r="154" s="4" customFormat="1" ht="12.75">
      <c r="D154" s="37"/>
    </row>
    <row r="155" s="4" customFormat="1" ht="12.75">
      <c r="D155" s="37"/>
    </row>
    <row r="156" s="4" customFormat="1" ht="12.75">
      <c r="D156" s="37"/>
    </row>
    <row r="157" s="4" customFormat="1" ht="12.75">
      <c r="D157" s="37"/>
    </row>
    <row r="158" s="4" customFormat="1" ht="12.75">
      <c r="D158" s="37"/>
    </row>
    <row r="159" s="4" customFormat="1" ht="12.75">
      <c r="D159" s="37"/>
    </row>
    <row r="160" s="4" customFormat="1" ht="12.75">
      <c r="D160" s="37"/>
    </row>
    <row r="161" s="4" customFormat="1" ht="12.75">
      <c r="D161" s="37"/>
    </row>
    <row r="162" s="4" customFormat="1" ht="12.75">
      <c r="D162" s="37"/>
    </row>
    <row r="163" s="4" customFormat="1" ht="12.75">
      <c r="D163" s="37"/>
    </row>
    <row r="164" s="4" customFormat="1" ht="12.75">
      <c r="D164" s="37"/>
    </row>
    <row r="165" s="4" customFormat="1" ht="12.75">
      <c r="D165" s="37"/>
    </row>
    <row r="166" s="4" customFormat="1" ht="12.75">
      <c r="D166" s="37"/>
    </row>
    <row r="167" s="4" customFormat="1" ht="12.75">
      <c r="D167" s="37"/>
    </row>
    <row r="168" s="4" customFormat="1" ht="12.75">
      <c r="D168" s="37"/>
    </row>
    <row r="169" s="4" customFormat="1" ht="12.75">
      <c r="D169" s="37"/>
    </row>
    <row r="170" s="4" customFormat="1" ht="12.75">
      <c r="D170" s="37"/>
    </row>
    <row r="171" s="4" customFormat="1" ht="12.75">
      <c r="D171" s="37"/>
    </row>
    <row r="172" s="4" customFormat="1" ht="12.75">
      <c r="D172" s="37"/>
    </row>
    <row r="173" s="4" customFormat="1" ht="12.75">
      <c r="D173" s="37"/>
    </row>
    <row r="174" s="4" customFormat="1" ht="12.75">
      <c r="D174" s="37"/>
    </row>
    <row r="175" s="4" customFormat="1" ht="12.75">
      <c r="D175" s="37"/>
    </row>
    <row r="176" s="4" customFormat="1" ht="12.75">
      <c r="D176" s="37"/>
    </row>
    <row r="177" s="4" customFormat="1" ht="12.75">
      <c r="D177" s="37"/>
    </row>
    <row r="178" s="4" customFormat="1" ht="12.75">
      <c r="D178" s="37"/>
    </row>
    <row r="179" s="4" customFormat="1" ht="12.75">
      <c r="D179" s="37"/>
    </row>
    <row r="180" s="4" customFormat="1" ht="12.75">
      <c r="D180" s="37"/>
    </row>
    <row r="181" s="4" customFormat="1" ht="12.75">
      <c r="D181" s="37"/>
    </row>
    <row r="182" s="4" customFormat="1" ht="12.75">
      <c r="D182" s="37"/>
    </row>
    <row r="183" s="4" customFormat="1" ht="12.75">
      <c r="D183" s="37"/>
    </row>
    <row r="184" s="4" customFormat="1" ht="12.75">
      <c r="D184" s="37"/>
    </row>
    <row r="185" s="4" customFormat="1" ht="12.75">
      <c r="D185" s="37"/>
    </row>
    <row r="186" s="4" customFormat="1" ht="12.75">
      <c r="D186" s="37"/>
    </row>
    <row r="187" s="4" customFormat="1" ht="12.75">
      <c r="D187" s="37"/>
    </row>
    <row r="188" s="4" customFormat="1" ht="12.75">
      <c r="D188" s="37"/>
    </row>
    <row r="189" s="4" customFormat="1" ht="12.75">
      <c r="D189" s="37"/>
    </row>
    <row r="190" s="4" customFormat="1" ht="12.75">
      <c r="D190" s="37"/>
    </row>
    <row r="191" s="4" customFormat="1" ht="12.75">
      <c r="D191" s="37"/>
    </row>
    <row r="192" s="4" customFormat="1" ht="12.75">
      <c r="D192" s="37"/>
    </row>
    <row r="193" s="4" customFormat="1" ht="12.75">
      <c r="D193" s="37"/>
    </row>
    <row r="194" s="4" customFormat="1" ht="12.75">
      <c r="D194" s="37"/>
    </row>
    <row r="195" s="4" customFormat="1" ht="12.75">
      <c r="D195" s="37"/>
    </row>
    <row r="196" s="4" customFormat="1" ht="12.75">
      <c r="D196" s="37"/>
    </row>
    <row r="197" s="4" customFormat="1" ht="12.75">
      <c r="D197" s="37"/>
    </row>
    <row r="198" s="4" customFormat="1" ht="12.75">
      <c r="D198" s="37"/>
    </row>
    <row r="199" s="4" customFormat="1" ht="12.75">
      <c r="D199" s="37"/>
    </row>
    <row r="200" s="4" customFormat="1" ht="12.75">
      <c r="D200" s="37"/>
    </row>
    <row r="201" s="4" customFormat="1" ht="12.75">
      <c r="D201" s="37"/>
    </row>
    <row r="202" s="4" customFormat="1" ht="12.75">
      <c r="D202" s="37"/>
    </row>
    <row r="203" s="4" customFormat="1" ht="12.75">
      <c r="D203" s="37"/>
    </row>
    <row r="204" s="4" customFormat="1" ht="12.75">
      <c r="D204" s="37"/>
    </row>
    <row r="205" s="4" customFormat="1" ht="12.75">
      <c r="D205" s="37"/>
    </row>
    <row r="206" s="4" customFormat="1" ht="12.75">
      <c r="D206" s="37"/>
    </row>
    <row r="207" s="4" customFormat="1" ht="12.75">
      <c r="D207" s="37"/>
    </row>
    <row r="208" s="4" customFormat="1" ht="12.75">
      <c r="D208" s="37"/>
    </row>
    <row r="209" s="4" customFormat="1" ht="12.75">
      <c r="D209" s="37"/>
    </row>
    <row r="210" s="4" customFormat="1" ht="12.75">
      <c r="D210" s="37"/>
    </row>
    <row r="211" s="4" customFormat="1" ht="12.75">
      <c r="D211" s="37"/>
    </row>
    <row r="212" s="4" customFormat="1" ht="12.75">
      <c r="D212" s="37"/>
    </row>
    <row r="213" s="4" customFormat="1" ht="12.75">
      <c r="D213" s="37"/>
    </row>
    <row r="214" s="4" customFormat="1" ht="12.75">
      <c r="D214" s="37"/>
    </row>
    <row r="215" s="4" customFormat="1" ht="12.75">
      <c r="D215" s="37"/>
    </row>
    <row r="216" s="4" customFormat="1" ht="12.75">
      <c r="D216" s="37"/>
    </row>
    <row r="217" s="4" customFormat="1" ht="12.75">
      <c r="D217" s="37"/>
    </row>
    <row r="218" s="4" customFormat="1" ht="12.75">
      <c r="D218" s="37"/>
    </row>
    <row r="219" s="4" customFormat="1" ht="12.75">
      <c r="D219" s="37"/>
    </row>
    <row r="220" s="4" customFormat="1" ht="12.75">
      <c r="D220" s="37"/>
    </row>
    <row r="221" s="4" customFormat="1" ht="12.75">
      <c r="D221" s="37"/>
    </row>
    <row r="222" s="4" customFormat="1" ht="12.75">
      <c r="D222" s="37"/>
    </row>
    <row r="223" s="4" customFormat="1" ht="12.75">
      <c r="D223" s="37"/>
    </row>
    <row r="224" s="4" customFormat="1" ht="12.75">
      <c r="D224" s="37"/>
    </row>
    <row r="225" s="4" customFormat="1" ht="12.75">
      <c r="D225" s="37"/>
    </row>
    <row r="226" s="4" customFormat="1" ht="12.75">
      <c r="D226" s="37"/>
    </row>
    <row r="227" s="4" customFormat="1" ht="12.75">
      <c r="D227" s="37"/>
    </row>
    <row r="228" s="4" customFormat="1" ht="12.75">
      <c r="D228" s="37"/>
    </row>
    <row r="229" s="4" customFormat="1" ht="12.75">
      <c r="D229" s="37"/>
    </row>
    <row r="230" s="4" customFormat="1" ht="12.75">
      <c r="D230" s="37"/>
    </row>
    <row r="231" s="4" customFormat="1" ht="12.75">
      <c r="D231" s="37"/>
    </row>
    <row r="232" s="4" customFormat="1" ht="12.75">
      <c r="D232" s="37"/>
    </row>
    <row r="233" s="4" customFormat="1" ht="12.75">
      <c r="D233" s="37"/>
    </row>
    <row r="234" s="4" customFormat="1" ht="12.75">
      <c r="D234" s="37"/>
    </row>
    <row r="235" s="4" customFormat="1" ht="12.75">
      <c r="D235" s="37"/>
    </row>
    <row r="236" s="4" customFormat="1" ht="12.75">
      <c r="D236" s="37"/>
    </row>
    <row r="237" s="4" customFormat="1" ht="12.75">
      <c r="D237" s="37"/>
    </row>
  </sheetData>
  <sheetProtection/>
  <mergeCells count="3">
    <mergeCell ref="A3:G3"/>
    <mergeCell ref="A1:G1"/>
    <mergeCell ref="A2:G2"/>
  </mergeCells>
  <printOptions/>
  <pageMargins left="1.08" right="0.1968503937007874" top="0.72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4">
      <selection activeCell="J9" sqref="J9"/>
    </sheetView>
  </sheetViews>
  <sheetFormatPr defaultColWidth="9.00390625" defaultRowHeight="12.75"/>
  <cols>
    <col min="1" max="1" width="32.25390625" style="27" customWidth="1"/>
    <col min="2" max="2" width="12.125" style="27" customWidth="1"/>
    <col min="3" max="3" width="12.625" style="27" customWidth="1"/>
    <col min="4" max="4" width="14.00390625" style="27" customWidth="1"/>
    <col min="5" max="16384" width="9.125" style="27" customWidth="1"/>
  </cols>
  <sheetData>
    <row r="1" spans="1:4" ht="37.5" customHeight="1">
      <c r="A1" s="103" t="s">
        <v>34</v>
      </c>
      <c r="B1" s="103"/>
      <c r="C1" s="103"/>
      <c r="D1" s="103"/>
    </row>
    <row r="5" spans="1:4" s="26" customFormat="1" ht="31.5">
      <c r="A5" s="28" t="s">
        <v>1</v>
      </c>
      <c r="B5" s="28" t="s">
        <v>14</v>
      </c>
      <c r="C5" s="28" t="s">
        <v>15</v>
      </c>
      <c r="D5" s="28" t="s">
        <v>16</v>
      </c>
    </row>
    <row r="6" spans="1:4" ht="45">
      <c r="A6" s="29" t="s">
        <v>17</v>
      </c>
      <c r="B6" s="29">
        <v>4.4</v>
      </c>
      <c r="C6" s="29">
        <v>0.3</v>
      </c>
      <c r="D6" s="30">
        <f>B6*C6</f>
        <v>1.32</v>
      </c>
    </row>
    <row r="7" spans="1:4" ht="31.5" customHeight="1">
      <c r="A7" s="29" t="s">
        <v>18</v>
      </c>
      <c r="B7" s="29">
        <v>0.6</v>
      </c>
      <c r="C7" s="29">
        <v>0.3</v>
      </c>
      <c r="D7" s="30">
        <f>B7*C7</f>
        <v>0.18</v>
      </c>
    </row>
    <row r="8" spans="1:4" ht="57.75" customHeight="1">
      <c r="A8" s="29" t="s">
        <v>19</v>
      </c>
      <c r="B8" s="73">
        <v>2.5</v>
      </c>
      <c r="C8" s="29">
        <v>0.4</v>
      </c>
      <c r="D8" s="30">
        <f>B8*C8</f>
        <v>1</v>
      </c>
    </row>
    <row r="9" spans="1:4" s="33" customFormat="1" ht="23.25" customHeight="1">
      <c r="A9" s="31" t="s">
        <v>20</v>
      </c>
      <c r="B9" s="31"/>
      <c r="C9" s="31"/>
      <c r="D9" s="32">
        <f>SUM(D6:D8)</f>
        <v>2.5</v>
      </c>
    </row>
    <row r="11" ht="15" hidden="1">
      <c r="A11" s="34" t="s">
        <v>31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Имя</cp:lastModifiedBy>
  <cp:lastPrinted>2011-12-16T07:34:47Z</cp:lastPrinted>
  <dcterms:created xsi:type="dcterms:W3CDTF">2010-03-15T13:09:10Z</dcterms:created>
  <dcterms:modified xsi:type="dcterms:W3CDTF">2012-04-10T05:33:05Z</dcterms:modified>
  <cp:category/>
  <cp:version/>
  <cp:contentType/>
  <cp:contentStatus/>
</cp:coreProperties>
</file>